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qahtani\Desktop\العمل التطوعي 2025 النهائي بعد جمع الملفات\1-3-2025\"/>
    </mc:Choice>
  </mc:AlternateContent>
  <xr:revisionPtr revIDLastSave="0" documentId="13_ncr:1_{64221D86-BE71-4D93-AFC0-1111582F6BE1}" xr6:coauthVersionLast="47" xr6:coauthVersionMax="47" xr10:uidLastSave="{00000000-0000-0000-0000-000000000000}"/>
  <bookViews>
    <workbookView xWindow="-120" yWindow="-120" windowWidth="29040" windowHeight="15840" tabRatio="870" activeTab="1" xr2:uid="{00000000-000D-0000-FFFF-FFFF00000000}"/>
  </bookViews>
  <sheets>
    <sheet name="الفهرس" sheetId="127" r:id="rId1"/>
    <sheet name="1" sheetId="132" r:id="rId2"/>
    <sheet name="2-1" sheetId="3" r:id="rId3"/>
    <sheet name="2-2" sheetId="4" r:id="rId4"/>
    <sheet name="2-3" sheetId="147" r:id="rId5"/>
    <sheet name="2-4" sheetId="141" r:id="rId6"/>
    <sheet name="3-1" sheetId="78" r:id="rId7"/>
    <sheet name="3-2" sheetId="81" r:id="rId8"/>
    <sheet name="3-3" sheetId="137" r:id="rId9"/>
    <sheet name="3-4" sheetId="83" r:id="rId10"/>
    <sheet name="4-1" sheetId="142" r:id="rId11"/>
    <sheet name="4-2" sheetId="135" r:id="rId12"/>
    <sheet name="4-3" sheetId="133" r:id="rId13"/>
    <sheet name="5-1" sheetId="128" r:id="rId14"/>
    <sheet name="5-2" sheetId="129" r:id="rId15"/>
    <sheet name="5-3" sheetId="130" r:id="rId16"/>
    <sheet name="5-4" sheetId="143" r:id="rId17"/>
  </sheets>
  <definedNames>
    <definedName name="_xlnm.Print_Area" localSheetId="1">'1'!$A$1:$J$18</definedName>
    <definedName name="_xlnm.Print_Area" localSheetId="2">'2-1'!$A$1:$J$16</definedName>
    <definedName name="_xlnm.Print_Area" localSheetId="3">'2-2'!$A$1:$K$21</definedName>
    <definedName name="_xlnm.Print_Area" localSheetId="4">'2-3'!$A$1:$J$16</definedName>
    <definedName name="_xlnm.Print_Area" localSheetId="5">'2-4'!$A$1:$K$21</definedName>
    <definedName name="_xlnm.Print_Area" localSheetId="6">'3-1'!$A$1:$K$14</definedName>
    <definedName name="_xlnm.Print_Area" localSheetId="7">'3-2'!$A$1:$K$21</definedName>
    <definedName name="_xlnm.Print_Area" localSheetId="9">'3-4'!$A$1:$J$17</definedName>
    <definedName name="_xlnm.Print_Area" localSheetId="11">'4-2'!$A$1:$K$16</definedName>
    <definedName name="_xlnm.Print_Area" localSheetId="12">'4-3'!$A$1:$K$20</definedName>
    <definedName name="_xlnm.Print_Area" localSheetId="13">'5-1'!$A$1:$J$18</definedName>
    <definedName name="_xlnm.Print_Area" localSheetId="14">'5-2'!$A$1:$J$17</definedName>
    <definedName name="_xlnm.Print_Area" localSheetId="15">'5-3'!$A$1:$H$21</definedName>
    <definedName name="_xlnm.Print_Area" localSheetId="16">'5-4'!$A$1:$H$21</definedName>
    <definedName name="_xlnm.Print_Area" localSheetId="0">الفهرس!$A$1:$B$24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41" l="1"/>
  <c r="K13" i="137" l="1"/>
  <c r="K12" i="137"/>
  <c r="K11" i="137"/>
  <c r="K10" i="137"/>
  <c r="K9" i="137"/>
  <c r="K18" i="4" l="1"/>
</calcChain>
</file>

<file path=xl/sharedStrings.xml><?xml version="1.0" encoding="utf-8"?>
<sst xmlns="http://schemas.openxmlformats.org/spreadsheetml/2006/main" count="546" uniqueCount="179">
  <si>
    <t/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</si>
  <si>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</si>
  <si>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</si>
  <si>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</si>
  <si>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</si>
  <si>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</si>
  <si>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</si>
  <si>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>الفئات العمرية</t>
  </si>
  <si>
    <t>15-24</t>
  </si>
  <si>
    <t>25-34</t>
  </si>
  <si>
    <t>35-44</t>
  </si>
  <si>
    <t>45-54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</si>
  <si>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</si>
  <si>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</si>
  <si>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</si>
  <si>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</si>
  <si>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</si>
  <si>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</si>
  <si>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</si>
  <si>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</si>
  <si>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</si>
  <si>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</si>
  <si>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</si>
  <si>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</si>
  <si>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</si>
  <si>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</si>
  <si>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</si>
  <si>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</si>
  <si>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</si>
  <si>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</si>
  <si>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</si>
  <si>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الصناعة التحويلية</t>
  </si>
  <si>
    <t>التصنيف السعودي للأنشطة الاقتصادية: تصنيف إحصائي يعتمد على التصنيف الصناعي الدولي الموحد لجميع الأنشطة الاقتصادية</t>
  </si>
  <si>
    <t>القطاع</t>
  </si>
  <si>
    <t>قطاع عام</t>
  </si>
  <si>
    <t>قطاع خاص</t>
  </si>
  <si>
    <t>اخرى</t>
  </si>
  <si>
    <t>رقم الجدول</t>
  </si>
  <si>
    <t>العنوان</t>
  </si>
  <si>
    <t>1-2</t>
  </si>
  <si>
    <t>2-2</t>
  </si>
  <si>
    <t>3-2</t>
  </si>
  <si>
    <t>4-2</t>
  </si>
  <si>
    <t>2-3</t>
  </si>
  <si>
    <t>4-3</t>
  </si>
  <si>
    <t xml:space="preserve">مؤشرات مسح العمل التطوعي ، المملكة العربية السعودية </t>
  </si>
  <si>
    <t xml:space="preserve">المتطوعين  </t>
  </si>
  <si>
    <t xml:space="preserve"> المصدر : بيانات تقديرية من مسح العمل التطوعي - الهيئة العامة للإحصاء</t>
  </si>
  <si>
    <t xml:space="preserve">متوسط ساعات التطوع </t>
  </si>
  <si>
    <t>التوزيع النسبي للاعمال التطوعية حسب الجنسية والجنس ومجموعات المهن الرئيسية (%)</t>
  </si>
  <si>
    <t xml:space="preserve">قسم الآراء </t>
  </si>
  <si>
    <t xml:space="preserve">وجود وقت فراغ </t>
  </si>
  <si>
    <t xml:space="preserve">التطوع واجب وطني </t>
  </si>
  <si>
    <t xml:space="preserve">حب مساعدة الآخرين </t>
  </si>
  <si>
    <t>زيادة ثقتك بنفسك</t>
  </si>
  <si>
    <t>فرصة جيدة للتواصل</t>
  </si>
  <si>
    <t>تطوير مهاراتك</t>
  </si>
  <si>
    <t>سد فجوة الخبرة في سيرتك الذاتية</t>
  </si>
  <si>
    <t xml:space="preserve">أخرى  </t>
  </si>
  <si>
    <t xml:space="preserve">الآراء </t>
  </si>
  <si>
    <t>أوافق</t>
  </si>
  <si>
    <t>غير متأكد</t>
  </si>
  <si>
    <t>لا أوافق</t>
  </si>
  <si>
    <t>لا أعلم</t>
  </si>
  <si>
    <t>أرى أن العمل التطوعي أفضل من التبرع بالمال</t>
  </si>
  <si>
    <t>أرى أن العمل التطوعي يساعد في الحصول على وظيفه</t>
  </si>
  <si>
    <t xml:space="preserve">أرى أن العمل التطوعي يجب أن يوجه لخدمة الأقارب </t>
  </si>
  <si>
    <t xml:space="preserve">أرى أن العمل التطوعي يعطي إحساس بالإنجاز </t>
  </si>
  <si>
    <t xml:space="preserve">أرى أن الأفضل أن أقدم التبرعات للجهات التي تعمل في منطقتي فقط </t>
  </si>
  <si>
    <t xml:space="preserve">أرى أن الأفضل أن تركز الجهات غير الهادفة للربح معظم جهودها على مشروعات تشغيل الشباب </t>
  </si>
  <si>
    <t>أرى أن الجهات غير الهادفة للربح تنفق جزء كبير من التبرعات على المرتبات والمصروفات الإدارية</t>
  </si>
  <si>
    <t xml:space="preserve">أرى أن الجهات غير الهادفة للربح محل ثقة كاملة </t>
  </si>
  <si>
    <t xml:space="preserve">أرى أن الجهات غير الهادفة للربح أكثر قدرة على الوصول للمستفيدين من المؤسسات الحكومية </t>
  </si>
  <si>
    <t xml:space="preserve">أرى أن الجهات غير الهادفة للربح تعتمد في اختيار أعضاء مجالس الإدارة إلى حد كبير على الجدارة </t>
  </si>
  <si>
    <t xml:space="preserve">أرى أن الجهات غير الهادفة للربح تؤسس للوجاهة الاجتماعية   </t>
  </si>
  <si>
    <t xml:space="preserve">أرى أن المجتمع يدعم التطوع والمتطوعين </t>
  </si>
  <si>
    <t>أفضل التبرع عن طريق الحساب البنكي من التبرع النقدي المباشر للمنظمات غير الربحية</t>
  </si>
  <si>
    <t>.</t>
  </si>
  <si>
    <t xml:space="preserve">الموشرات الرئيسية </t>
  </si>
  <si>
    <t>المؤشرات</t>
  </si>
  <si>
    <t>عمل تطوعي مباشر</t>
  </si>
  <si>
    <t>1-3</t>
  </si>
  <si>
    <t>3-3</t>
  </si>
  <si>
    <t xml:space="preserve"> المؤشرات الرئيسية لمسح العمل التطوعي حسب الجنسية والجنس</t>
  </si>
  <si>
    <t xml:space="preserve">الإجمالي </t>
  </si>
  <si>
    <t xml:space="preserve">عدم وجود مجال للتطوع </t>
  </si>
  <si>
    <t xml:space="preserve">عدم وجود جهات لتنظيم التطوع </t>
  </si>
  <si>
    <t xml:space="preserve">عدم وجود دافع للتطوع </t>
  </si>
  <si>
    <t xml:space="preserve">عدم وجود تمييز للمتطوعين </t>
  </si>
  <si>
    <t xml:space="preserve">اخرى توضح </t>
  </si>
  <si>
    <t>أوافق بشدة</t>
  </si>
  <si>
    <t>لا أوافق على الاطلاق</t>
  </si>
  <si>
    <t xml:space="preserve">نوع التطوع </t>
  </si>
  <si>
    <t xml:space="preserve">المنظمات الغير ربحية </t>
  </si>
  <si>
    <t xml:space="preserve">العمل التطوعي </t>
  </si>
  <si>
    <t>متوسط ساعات التطوع خلال الأربعة أسابيع</t>
  </si>
  <si>
    <t>التصنيف السعودي للمهن: تصنيف إحصائي معتمد على التصنيف الدولي (ISCO_08)</t>
  </si>
  <si>
    <t>الزراعة</t>
  </si>
  <si>
    <t>الخدمات</t>
  </si>
  <si>
    <t xml:space="preserve">غير مبين </t>
  </si>
  <si>
    <t>التوزيع النسبي للاعمال التطوعية بواسطة المنظمات حسب الجنسية والجنس ونوع القطاع (%)</t>
  </si>
  <si>
    <t xml:space="preserve">متوسط ساعات التطوع خلال الأربعة أسابيع حسب الجنسية والجنس (بالساعات) </t>
  </si>
  <si>
    <t>متوسط الساعات</t>
  </si>
  <si>
    <t>متوسط ساعات التطوع خلال الأربعة أسابيع حسب الجنسية والجنس ونوع التطوع  (بالساعات)</t>
  </si>
  <si>
    <t>التطوع المباشر</t>
  </si>
  <si>
    <t>متوسط ساعات الاعمال التطوعيه حسب الجنسية والجنس ومجموعات المهن الرئيسية (بالساعات)</t>
  </si>
  <si>
    <t xml:space="preserve">عدم وجود وقت </t>
  </si>
  <si>
    <t xml:space="preserve">عدم وجود ثقافة التطوع في المجتمع </t>
  </si>
  <si>
    <t>التوزيع النسبي للاعمال التطوعية حسب الجنسية والجنس ونوع التطوع (%)</t>
  </si>
  <si>
    <t>متوسط ساعات التطوع خلال الأربعة أسابيع حسب الجنسية والجنس (بالساعات)</t>
  </si>
  <si>
    <t xml:space="preserve">التوزيع النسبي للاعمال التطوعية حسب الجنسية والجنس ونوع التطوعي (%) </t>
  </si>
  <si>
    <t>القطاع العام : يشمل القطاع الحكومي والقطاع شبه الحكومي</t>
  </si>
  <si>
    <t>قطاعات أخرى : يشمل  العمالة المنزلية والمنظمات الاقليمة والدولية والقطاعات الأخرى</t>
  </si>
  <si>
    <t>أرى أن الأفضل أن يقتصر عمل الجهات على أعمال الخير والرعاية الإنسانية وترك العمل التنموي للدولة</t>
  </si>
  <si>
    <t>متوسط ساعات التطوع خلال الأربعة أسابيع حسب الجنسية والجنس ونوع التطوع (بالساعات)</t>
  </si>
  <si>
    <t>معدل التطوع خلال الأربع أسابيع حسب الجنسية والجنس والفئات العمرية</t>
  </si>
  <si>
    <t xml:space="preserve">معدل التطوع خلال الأربع أسابيع حسب الجنسية والجنس والمستوى التعليمي </t>
  </si>
  <si>
    <t>معدل التطوع خلال 12 شهر حسب الجنسية والجنس والفئات العمرية</t>
  </si>
  <si>
    <t xml:space="preserve">معدل التطوع خلال 12 شهر حسب الجنسية والجنس والمستوى التعليمي </t>
  </si>
  <si>
    <t>جدول 1</t>
  </si>
  <si>
    <t>جدول 2-1</t>
  </si>
  <si>
    <t>جدول 2-2</t>
  </si>
  <si>
    <t>جدول 2-3</t>
  </si>
  <si>
    <t>جدول 2-4</t>
  </si>
  <si>
    <t>جدول 3-1</t>
  </si>
  <si>
    <t>جدول 3-2</t>
  </si>
  <si>
    <t>جدول 3-4</t>
  </si>
  <si>
    <t>جدول 4-1</t>
  </si>
  <si>
    <t>جدول 4-2</t>
  </si>
  <si>
    <t>جدول 4-3</t>
  </si>
  <si>
    <t>جدول 5-1</t>
  </si>
  <si>
    <t>جدول 5-2</t>
  </si>
  <si>
    <t>جدول 5-3</t>
  </si>
  <si>
    <t>جدول 5-4</t>
  </si>
  <si>
    <t>معدل التطوع خلال الأربع أسابيع حسب الجنسية والجنس والفئات العمرية العشرية</t>
  </si>
  <si>
    <t>ماجستير / دكتوراه</t>
  </si>
  <si>
    <t>معدل التطوع خلال 12 شهر حسب الجنسية والجنس والفئات العمرية العشرية</t>
  </si>
  <si>
    <t>عمل تطوعي بواسطة الجهات</t>
  </si>
  <si>
    <t>الانشطة الاقتصادية المجمعة</t>
  </si>
  <si>
    <t>التوزيع النسبي للاعمال التطوعية بواسطة الجهات حسب الجنسية والجنس ومجموعات النشاط الاقتصادي المجمعة (%)</t>
  </si>
  <si>
    <t>التوزيع النسبي للاعمال التطوعية بواسطة الجهات حسب الجنسية والجنس ونوع القطاع (%)</t>
  </si>
  <si>
    <t>التطوع بواسطة الجهات</t>
  </si>
  <si>
    <t>التطوع المتعدد (المباشر وبواسطة الجهات)</t>
  </si>
  <si>
    <t xml:space="preserve"> أسباب عدم التطوع  *</t>
  </si>
  <si>
    <t>* اختيار متعدد</t>
  </si>
  <si>
    <t xml:space="preserve"> أهم الأسباب التي تدفع  للتطوع  *</t>
  </si>
  <si>
    <t xml:space="preserve"> التوزيع النسبي لآراء رؤساء الأسر السعوديين حول العمل التطوعي والمنظمات غير الربحية ( % )</t>
  </si>
  <si>
    <t xml:space="preserve"> التوزيع النسبي لآراء رؤساء الأسر غير السعوديين حول العمل التطوعي والمنظمات غير الربحية ( % )</t>
  </si>
  <si>
    <t>التصنيف المستخدم للتخصصات والمستويات التعليمية: حسب مستويات التعليم (ISCED_11)</t>
  </si>
  <si>
    <t>آراء رؤساء الأسر حسب الجنسية والجنس والأسباب التي تدفع للعمل التطوعي</t>
  </si>
  <si>
    <t>آراء رؤساء الأسر حسب الجنسية والجنس وأسباب عدم التطوعي</t>
  </si>
  <si>
    <t xml:space="preserve">التوزيع النسبي  لآراء رؤساء الأسر حسب الجنسية والجنس والأسباب التي تدفع للعمل التطوعي ( % ) </t>
  </si>
  <si>
    <t xml:space="preserve">التوزيع النسبي  لآراء رؤساء الأسر حسب الجنسية والجنس وأسباب عدم التطوعي ( % ) </t>
  </si>
  <si>
    <t xml:space="preserve">التوزيع النسبي لآراء رؤساء الأسر السعوديين حول العمل التطوعي والمنظمات غير الربحية ( % ) </t>
  </si>
  <si>
    <t xml:space="preserve">التوزيع النسبي لآراء رؤساء الأسر غير السعوديين حول العمل التطوعي والمنظمات غير الربحية ( % ) </t>
  </si>
  <si>
    <t>جدول 3-3</t>
  </si>
  <si>
    <t>المستوى التعليمي</t>
  </si>
  <si>
    <t>المستوى التعليميي</t>
  </si>
  <si>
    <t>1-4</t>
  </si>
  <si>
    <t>2-4</t>
  </si>
  <si>
    <t>3-4</t>
  </si>
  <si>
    <t>1-5</t>
  </si>
  <si>
    <t>2-5</t>
  </si>
  <si>
    <t>3-5</t>
  </si>
  <si>
    <t>4-5</t>
  </si>
  <si>
    <t xml:space="preserve"> مسح العمل التطوعي  2025        </t>
  </si>
  <si>
    <t xml:space="preserve">مسح العمل التطوعي  2025        </t>
  </si>
  <si>
    <t>التوزيع النسبي للأعمال التطوعية بواسطة الجهات حسب الجنسية والجنس والأنشطة الاقتصادية المجمعة (%)</t>
  </si>
  <si>
    <t>55-64</t>
  </si>
  <si>
    <t>65+</t>
  </si>
  <si>
    <t xml:space="preserve">التطوع المباشر  : هو العمل التطوعي الذي تم تقديمة بشكل مباشر للأخرين بدون وجود جهات (منظمات وهيئات) تنظم العمل التطوعي. ويمكن اعتباره عمل تطوعي غير منظم من قبل المنظمات والهيئات  (informal) </t>
  </si>
  <si>
    <t xml:space="preserve"> التطوع بواسطة الجهات :هو العمل التطوعي الذين تم تقديمة للأخرين من خلال المنظمات والهيئات والشركات...الخ ويمكن اعتبار هذا العمل عمل تطوعي منظم من قبل المنظمات والهيئات (formal) </t>
  </si>
  <si>
    <t xml:space="preserve"> التطوع المتعدد (المباشر وبواسطة الجهات) : هي الاعمال التطوعية الذي تم تقديمها للأخرين وبعضها بشكل مباشر  (غير منظمة) والبعض من خلال المنظمات والهيئات والشركات...الخ (منظمة)</t>
  </si>
  <si>
    <t>معدل التطوع خلال الأربع أسابيع للسكان (15 سنة فأكثر  %</t>
  </si>
  <si>
    <t>معدل التطوع خلال 12 شهرًا للسكان (15 سنة فأكثر) %</t>
  </si>
  <si>
    <t xml:space="preserve">متوسط ساعات التطوع خلال الأربعة أسابيع (ساعات) </t>
  </si>
  <si>
    <t>معدل التطوع المباشر خلال الأربعة أسابيع  %</t>
  </si>
  <si>
    <t>معدل التطوع بواسطة الجهات خلال الأربعة أسابيع  %</t>
  </si>
  <si>
    <t>معدل التطوع المتعدد (المباشر وبواسطة الجهات) خلال الأربعة أسابيع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</si>
</sst>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[$-10401]#,##0.0;\(#,##0\)"/>
    <numFmt numFmtId="167" formatCode="[$-10401]#,##0;\(#,##0\)"/>
    <numFmt numFmtId="168" formatCode="#,##0.0"/>
    <numFmt numFmtId="169" formatCode="#,##0.0000000000000"/>
    <numFmt numFmtId="170" formatCode="_-* #,##0.0\ _ر_._س_._‏_-;\-* #,##0.0\ _ر_._س_._‏_-;_-* &quot;-&quot;?\ _ر_._س_._‏_-;_-@_-"/>
    <numFmt numFmtId="171" formatCode="0.0"/>
    <numFmt numFmtId="172" formatCode="[$-10401]#,##0.0;\(#,##0.0\)"/>
  </numFmts>
  <fonts count="41" x14ac:knownFonts="1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8"/>
      <name val="Arial"/>
      <family val="2"/>
      <scheme val="minor"/>
    </font>
    <font>
      <sz val="11"/>
      <color theme="0"/>
      <name val="Arial"/>
      <family val="2"/>
      <charset val="178"/>
      <scheme val="minor"/>
    </font>
    <font>
      <sz val="10"/>
      <name val="Sakkal Majalla"/>
    </font>
    <font>
      <b/>
      <sz val="12"/>
      <color theme="2" tint="-0.749992370372631"/>
      <name val="Frutiger LT Arabic 45 Light"/>
    </font>
    <font>
      <sz val="18"/>
      <color theme="1"/>
      <name val="Arial"/>
      <family val="2"/>
      <charset val="178"/>
      <scheme val="minor"/>
    </font>
    <font>
      <sz val="11"/>
      <color rgb="FF002060"/>
      <name val="Frutiger LT Arabic 45 Light"/>
    </font>
    <font>
      <sz val="12"/>
      <name val="Sakkal Majalla"/>
    </font>
    <font>
      <b/>
      <sz val="16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Frutiger LT Arabic 45 Light"/>
    </font>
    <font>
      <sz val="12"/>
      <color theme="2" tint="-0.749992370372631"/>
      <name val="Frutiger LT Arabic 45 Light"/>
    </font>
    <font>
      <b/>
      <sz val="12"/>
      <color rgb="FFFF0000"/>
      <name val="Frutiger LT Arabic 45 Light"/>
    </font>
    <font>
      <b/>
      <sz val="12"/>
      <color rgb="FFFF0000"/>
      <name val="Arial"/>
      <family val="2"/>
    </font>
    <font>
      <sz val="12"/>
      <name val="Frutiger LT Arabic 55 Roman"/>
    </font>
    <font>
      <sz val="11"/>
      <name val="Arial"/>
      <family val="2"/>
      <charset val="178"/>
    </font>
  </fonts>
  <fills count="9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</borders>
  <cellStyleXfs count="22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10">
    <xf numFmtId="0" fontId="7" fillId="0" borderId="0" xfId="0" applyFont="1"/>
    <xf numFmtId="0" fontId="8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166" fontId="12" fillId="3" borderId="1" xfId="0" applyNumberFormat="1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wrapText="1" readingOrder="2"/>
    </xf>
    <xf numFmtId="166" fontId="12" fillId="4" borderId="1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2"/>
    </xf>
    <xf numFmtId="167" fontId="11" fillId="2" borderId="1" xfId="0" applyNumberFormat="1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2"/>
    </xf>
    <xf numFmtId="0" fontId="15" fillId="0" borderId="0" xfId="0" applyFont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2"/>
    </xf>
    <xf numFmtId="166" fontId="11" fillId="2" borderId="1" xfId="0" applyNumberFormat="1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right" vertical="center" wrapText="1" readingOrder="2"/>
    </xf>
    <xf numFmtId="0" fontId="12" fillId="3" borderId="1" xfId="0" applyFont="1" applyFill="1" applyBorder="1" applyAlignment="1">
      <alignment horizontal="right" vertical="center" wrapText="1" readingOrder="2"/>
    </xf>
    <xf numFmtId="0" fontId="18" fillId="0" borderId="0" xfId="0" applyFont="1"/>
    <xf numFmtId="0" fontId="20" fillId="0" borderId="0" xfId="5"/>
    <xf numFmtId="0" fontId="23" fillId="5" borderId="6" xfId="6" applyFont="1" applyFill="1" applyBorder="1" applyAlignment="1">
      <alignment horizontal="center" vertical="center" wrapText="1" shrinkToFit="1"/>
    </xf>
    <xf numFmtId="49" fontId="24" fillId="6" borderId="6" xfId="7" applyNumberFormat="1" applyFont="1" applyFill="1" applyBorder="1" applyAlignment="1">
      <alignment horizontal="center" vertical="center" wrapText="1" readingOrder="2"/>
    </xf>
    <xf numFmtId="49" fontId="20" fillId="0" borderId="0" xfId="5" applyNumberFormat="1"/>
    <xf numFmtId="167" fontId="12" fillId="3" borderId="1" xfId="0" applyNumberFormat="1" applyFont="1" applyFill="1" applyBorder="1" applyAlignment="1">
      <alignment horizontal="center" vertical="center" wrapText="1" readingOrder="1"/>
    </xf>
    <xf numFmtId="0" fontId="4" fillId="0" borderId="0" xfId="9"/>
    <xf numFmtId="0" fontId="4" fillId="0" borderId="8" xfId="9" applyBorder="1" applyAlignment="1">
      <alignment readingOrder="2"/>
    </xf>
    <xf numFmtId="0" fontId="4" fillId="0" borderId="6" xfId="9" applyBorder="1"/>
    <xf numFmtId="0" fontId="4" fillId="0" borderId="0" xfId="9" applyAlignment="1">
      <alignment readingOrder="2"/>
    </xf>
    <xf numFmtId="0" fontId="4" fillId="0" borderId="7" xfId="9" applyBorder="1"/>
    <xf numFmtId="0" fontId="8" fillId="0" borderId="0" xfId="0" applyFont="1" applyAlignment="1">
      <alignment horizontal="right" vertical="center" readingOrder="2"/>
    </xf>
    <xf numFmtId="168" fontId="18" fillId="0" borderId="0" xfId="0" applyNumberFormat="1" applyFont="1"/>
    <xf numFmtId="169" fontId="18" fillId="8" borderId="0" xfId="0" applyNumberFormat="1" applyFont="1" applyFill="1"/>
    <xf numFmtId="0" fontId="0" fillId="0" borderId="0" xfId="0"/>
    <xf numFmtId="170" fontId="18" fillId="0" borderId="0" xfId="0" applyNumberFormat="1" applyFont="1"/>
    <xf numFmtId="165" fontId="18" fillId="0" borderId="0" xfId="0" applyNumberFormat="1" applyFont="1"/>
    <xf numFmtId="3" fontId="24" fillId="6" borderId="9" xfId="7" applyNumberFormat="1" applyFont="1" applyFill="1" applyBorder="1" applyAlignment="1">
      <alignment horizontal="right" vertical="center"/>
    </xf>
    <xf numFmtId="3" fontId="24" fillId="7" borderId="9" xfId="7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7" fillId="0" borderId="0" xfId="5" applyFont="1" applyAlignment="1">
      <alignment horizontal="right" vertical="center" wrapText="1"/>
    </xf>
    <xf numFmtId="0" fontId="26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/>
    <xf numFmtId="171" fontId="12" fillId="3" borderId="1" xfId="0" applyNumberFormat="1" applyFont="1" applyFill="1" applyBorder="1" applyAlignment="1">
      <alignment horizontal="center" vertical="center" wrapText="1" readingOrder="1"/>
    </xf>
    <xf numFmtId="171" fontId="12" fillId="4" borderId="1" xfId="0" applyNumberFormat="1" applyFont="1" applyFill="1" applyBorder="1" applyAlignment="1">
      <alignment horizontal="center" vertical="center" wrapText="1" readingOrder="1"/>
    </xf>
    <xf numFmtId="167" fontId="12" fillId="4" borderId="1" xfId="0" applyNumberFormat="1" applyFont="1" applyFill="1" applyBorder="1" applyAlignment="1">
      <alignment horizontal="center" vertical="center" wrapText="1" readingOrder="1"/>
    </xf>
    <xf numFmtId="3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2"/>
    </xf>
    <xf numFmtId="171" fontId="7" fillId="0" borderId="0" xfId="0" applyNumberFormat="1" applyFont="1"/>
    <xf numFmtId="166" fontId="12" fillId="4" borderId="1" xfId="0" applyNumberFormat="1" applyFont="1" applyFill="1" applyBorder="1" applyAlignment="1">
      <alignment horizontal="right" vertical="center" wrapText="1" readingOrder="1"/>
    </xf>
    <xf numFmtId="172" fontId="12" fillId="4" borderId="1" xfId="0" applyNumberFormat="1" applyFont="1" applyFill="1" applyBorder="1" applyAlignment="1">
      <alignment horizontal="center" vertical="center" wrapText="1" readingOrder="1"/>
    </xf>
    <xf numFmtId="172" fontId="12" fillId="3" borderId="1" xfId="0" applyNumberFormat="1" applyFont="1" applyFill="1" applyBorder="1" applyAlignment="1">
      <alignment horizontal="center" vertical="center" wrapText="1" readingOrder="1"/>
    </xf>
    <xf numFmtId="1" fontId="12" fillId="4" borderId="1" xfId="0" applyNumberFormat="1" applyFont="1" applyFill="1" applyBorder="1" applyAlignment="1">
      <alignment horizontal="center" vertical="center" wrapText="1" readingOrder="1"/>
    </xf>
    <xf numFmtId="171" fontId="30" fillId="4" borderId="1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top"/>
    </xf>
    <xf numFmtId="0" fontId="8" fillId="0" borderId="0" xfId="0" applyFont="1" applyAlignment="1">
      <alignment horizontal="right" readingOrder="2"/>
    </xf>
    <xf numFmtId="0" fontId="32" fillId="0" borderId="0" xfId="0" applyFont="1"/>
    <xf numFmtId="171" fontId="12" fillId="4" borderId="1" xfId="21" applyNumberFormat="1" applyFont="1" applyFill="1" applyBorder="1" applyAlignment="1">
      <alignment horizontal="center" vertical="center" wrapText="1"/>
    </xf>
    <xf numFmtId="171" fontId="12" fillId="3" borderId="1" xfId="21" applyNumberFormat="1" applyFont="1" applyFill="1" applyBorder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readingOrder="2"/>
    </xf>
    <xf numFmtId="0" fontId="37" fillId="0" borderId="0" xfId="0" applyFont="1" applyAlignment="1">
      <alignment vertical="center" wrapText="1"/>
    </xf>
    <xf numFmtId="0" fontId="23" fillId="5" borderId="9" xfId="6" applyFont="1" applyFill="1" applyBorder="1" applyAlignment="1">
      <alignment horizontal="right" vertical="center" indent="48" shrinkToFit="1" readingOrder="1"/>
    </xf>
    <xf numFmtId="0" fontId="36" fillId="0" borderId="0" xfId="0" applyFont="1" applyAlignment="1">
      <alignment vertical="center" wrapText="1"/>
    </xf>
    <xf numFmtId="0" fontId="38" fillId="0" borderId="0" xfId="0" applyFont="1"/>
    <xf numFmtId="16" fontId="32" fillId="0" borderId="0" xfId="0" applyNumberFormat="1" applyFont="1"/>
    <xf numFmtId="3" fontId="24" fillId="7" borderId="9" xfId="7" applyNumberFormat="1" applyFont="1" applyFill="1" applyBorder="1" applyAlignment="1">
      <alignment horizontal="center" vertical="center"/>
    </xf>
    <xf numFmtId="3" fontId="24" fillId="6" borderId="9" xfId="7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right" vertical="center" wrapText="1" readingOrder="1"/>
    </xf>
    <xf numFmtId="0" fontId="39" fillId="0" borderId="0" xfId="0" applyFont="1" applyAlignment="1">
      <alignment horizontal="center" vertical="center" wrapText="1" readingOrder="1"/>
    </xf>
    <xf numFmtId="0" fontId="40" fillId="0" borderId="0" xfId="0" applyFont="1"/>
    <xf numFmtId="49" fontId="24" fillId="6" borderId="6" xfId="7" applyNumberFormat="1" applyFont="1" applyFill="1" applyBorder="1" applyAlignment="1">
      <alignment horizontal="center" vertical="center" wrapText="1" readingOrder="1"/>
    </xf>
    <xf numFmtId="49" fontId="24" fillId="7" borderId="6" xfId="7" applyNumberFormat="1" applyFont="1" applyFill="1" applyBorder="1" applyAlignment="1">
      <alignment horizontal="center" vertical="center" wrapText="1" readingOrder="1"/>
    </xf>
    <xf numFmtId="171" fontId="30" fillId="3" borderId="1" xfId="0" applyNumberFormat="1" applyFont="1" applyFill="1" applyBorder="1" applyAlignment="1">
      <alignment horizontal="right" vertical="center" wrapText="1"/>
    </xf>
    <xf numFmtId="171" fontId="30" fillId="4" borderId="1" xfId="0" applyNumberFormat="1" applyFont="1" applyFill="1" applyBorder="1" applyAlignment="1">
      <alignment horizontal="right" vertical="center" wrapText="1"/>
    </xf>
    <xf numFmtId="0" fontId="21" fillId="8" borderId="0" xfId="9" applyFont="1" applyFill="1" applyAlignment="1">
      <alignment horizontal="center" vertical="center" wrapText="1"/>
    </xf>
    <xf numFmtId="0" fontId="23" fillId="5" borderId="9" xfId="6" applyFont="1" applyFill="1" applyBorder="1" applyAlignment="1">
      <alignment horizontal="center" vertical="center" wrapText="1" shrinkToFit="1"/>
    </xf>
    <xf numFmtId="0" fontId="23" fillId="5" borderId="10" xfId="6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top" wrapText="1" readingOrder="2"/>
    </xf>
    <xf numFmtId="0" fontId="14" fillId="0" borderId="0" xfId="0" applyFont="1" applyAlignment="1">
      <alignment horizontal="center" vertical="center" wrapText="1" readingOrder="2"/>
    </xf>
    <xf numFmtId="0" fontId="7" fillId="0" borderId="0" xfId="0" applyFont="1"/>
    <xf numFmtId="0" fontId="35" fillId="0" borderId="11" xfId="5" applyFont="1" applyBorder="1" applyAlignment="1">
      <alignment horizontal="right" vertical="center" wrapText="1"/>
    </xf>
    <xf numFmtId="0" fontId="35" fillId="0" borderId="0" xfId="5" applyFont="1" applyAlignment="1">
      <alignment horizontal="right" vertical="center" wrapText="1"/>
    </xf>
    <xf numFmtId="0" fontId="11" fillId="2" borderId="12" xfId="0" applyFont="1" applyFill="1" applyBorder="1" applyAlignment="1">
      <alignment horizontal="center" vertical="center" wrapText="1" readingOrder="2"/>
    </xf>
    <xf numFmtId="0" fontId="11" fillId="2" borderId="2" xfId="0" applyFont="1" applyFill="1" applyBorder="1" applyAlignment="1">
      <alignment horizontal="center" vertical="center" wrapText="1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1" fillId="2" borderId="13" xfId="0" applyFont="1" applyFill="1" applyBorder="1" applyAlignment="1">
      <alignment horizontal="center" vertical="center" wrapText="1" readingOrder="1"/>
    </xf>
    <xf numFmtId="0" fontId="11" fillId="2" borderId="14" xfId="0" applyFont="1" applyFill="1" applyBorder="1" applyAlignment="1">
      <alignment horizontal="center" vertical="center" wrapText="1" readingOrder="1"/>
    </xf>
    <xf numFmtId="0" fontId="35" fillId="0" borderId="16" xfId="5" applyFont="1" applyBorder="1" applyAlignment="1">
      <alignment horizontal="right" vertical="center" wrapText="1"/>
    </xf>
    <xf numFmtId="0" fontId="35" fillId="0" borderId="17" xfId="5" applyFont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 readingOrder="2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18" fillId="0" borderId="0" xfId="0" applyFont="1"/>
    <xf numFmtId="0" fontId="8" fillId="0" borderId="0" xfId="0" applyFont="1" applyAlignment="1">
      <alignment horizontal="right" vertical="center" wrapText="1" readingOrder="2"/>
    </xf>
    <xf numFmtId="0" fontId="18" fillId="2" borderId="4" xfId="0" applyFont="1" applyFill="1" applyBorder="1" applyAlignment="1">
      <alignment vertical="top" wrapText="1"/>
    </xf>
    <xf numFmtId="0" fontId="18" fillId="2" borderId="5" xfId="0" applyFont="1" applyFill="1" applyBorder="1" applyAlignment="1">
      <alignment vertical="top" wrapText="1"/>
    </xf>
    <xf numFmtId="0" fontId="8" fillId="0" borderId="0" xfId="0" applyFont="1" applyAlignment="1">
      <alignment horizontal="right" wrapText="1" readingOrder="2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11" fillId="2" borderId="5" xfId="0" applyFont="1" applyFill="1" applyBorder="1" applyAlignment="1">
      <alignment horizontal="center" vertical="center" wrapText="1" readingOrder="2"/>
    </xf>
  </cellXfs>
  <cellStyles count="22">
    <cellStyle name="Comma" xfId="21" builtinId="3"/>
    <cellStyle name="Comma 2" xfId="3" xr:uid="{BA04CF14-2B63-4F1B-A415-E146F81B49AB}"/>
    <cellStyle name="Comma 2 2" xfId="8" xr:uid="{4C57D012-EAFF-4E25-9BF7-0FE8EB1D1720}"/>
    <cellStyle name="Comma 2 2 2" xfId="12" xr:uid="{42682F81-0FD1-40A3-859B-2043B5588F85}"/>
    <cellStyle name="Comma 2 2 2 2" xfId="18" xr:uid="{5E659EFE-B7F0-438E-B5B0-F19CF5CDC448}"/>
    <cellStyle name="Comma 2 2 3" xfId="15" xr:uid="{F572E874-E599-4DCB-B2F6-57D6D8DA4873}"/>
    <cellStyle name="Comma 2 3" xfId="10" xr:uid="{037E22AF-497D-4709-9520-093C53E6EA89}"/>
    <cellStyle name="Comma 2 3 2" xfId="17" xr:uid="{8CF30393-54C6-405A-98F0-1B632E636E9B}"/>
    <cellStyle name="Comma 2 4" xfId="13" xr:uid="{DF23A483-6205-40C7-9647-39320AFEE162}"/>
    <cellStyle name="Comma 3" xfId="20" xr:uid="{A65670AC-6859-42F6-927D-E6CFEAE10E56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Normal 2 4" xfId="11" xr:uid="{4668C6D1-E4E5-4BFE-B0FE-C8A067BC616C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" xfId="19" xr:uid="{73A3CEEB-E7E0-448C-AF00-5A9B89C86453}"/>
    <cellStyle name="عادي 2 2" xfId="4" xr:uid="{A407BF32-4A8B-46A5-A1AB-3733BAAC031B}"/>
    <cellStyle name="عادي 2 2 2" xfId="9" xr:uid="{4160B11C-2281-423F-96D8-502B80AC7B73}"/>
    <cellStyle name="عادي 2 2 2 2" xfId="16" xr:uid="{1E87354E-196B-405A-B547-73238B23189A}"/>
    <cellStyle name="عادي 2 2 3" xfId="14" xr:uid="{EF54383D-D10C-4993-83EE-816FDECA1C5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36385</xdr:colOff>
      <xdr:row>0</xdr:row>
      <xdr:rowOff>54429</xdr:rowOff>
    </xdr:from>
    <xdr:to>
      <xdr:col>1</xdr:col>
      <xdr:colOff>707573</xdr:colOff>
      <xdr:row>2</xdr:row>
      <xdr:rowOff>215955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12AB0388-C06C-41A7-6FB6-8401E213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61301856" y="54429"/>
          <a:ext cx="2013759" cy="521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1</xdr:col>
      <xdr:colOff>148</xdr:colOff>
      <xdr:row>2</xdr:row>
      <xdr:rowOff>122063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165A07D-1A1E-4BF8-A660-2A1097E4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75813814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49895</xdr:colOff>
      <xdr:row>0</xdr:row>
      <xdr:rowOff>61687</xdr:rowOff>
    </xdr:from>
    <xdr:to>
      <xdr:col>0</xdr:col>
      <xdr:colOff>2063654</xdr:colOff>
      <xdr:row>2</xdr:row>
      <xdr:rowOff>124334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7EEFF93-DE01-4B81-9CF9-25467124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147496" y="61687"/>
          <a:ext cx="2013759" cy="5198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54427</xdr:rowOff>
    </xdr:from>
    <xdr:to>
      <xdr:col>0</xdr:col>
      <xdr:colOff>2050043</xdr:colOff>
      <xdr:row>2</xdr:row>
      <xdr:rowOff>140075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7437FA6-DA05-4186-862D-BC429C60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47895692" y="54427"/>
          <a:ext cx="2013759" cy="5618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50706</xdr:colOff>
      <xdr:row>0</xdr:row>
      <xdr:rowOff>66988</xdr:rowOff>
    </xdr:from>
    <xdr:to>
      <xdr:col>0</xdr:col>
      <xdr:colOff>2067640</xdr:colOff>
      <xdr:row>2</xdr:row>
      <xdr:rowOff>124134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3DB2AC9-901D-4B2C-94C6-3B0C931C2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1276035" y="66988"/>
          <a:ext cx="2013759" cy="5138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40411</xdr:colOff>
      <xdr:row>0</xdr:row>
      <xdr:rowOff>56905</xdr:rowOff>
    </xdr:from>
    <xdr:to>
      <xdr:col>0</xdr:col>
      <xdr:colOff>2050995</xdr:colOff>
      <xdr:row>2</xdr:row>
      <xdr:rowOff>160160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0EF337A-CF0D-48BA-9128-70550EEB8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497116" y="56905"/>
          <a:ext cx="2013759" cy="55365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36290</xdr:colOff>
      <xdr:row>0</xdr:row>
      <xdr:rowOff>54429</xdr:rowOff>
    </xdr:from>
    <xdr:to>
      <xdr:col>0</xdr:col>
      <xdr:colOff>2046874</xdr:colOff>
      <xdr:row>2</xdr:row>
      <xdr:rowOff>154509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62F75F8-6B33-4A54-A658-B03A782E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501237" y="54429"/>
          <a:ext cx="2013759" cy="5536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45355</xdr:colOff>
      <xdr:row>0</xdr:row>
      <xdr:rowOff>63497</xdr:rowOff>
    </xdr:from>
    <xdr:to>
      <xdr:col>0</xdr:col>
      <xdr:colOff>2059114</xdr:colOff>
      <xdr:row>2</xdr:row>
      <xdr:rowOff>120941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8ED0DF9-E758-41D6-98F5-9E4FFE69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5572172" y="63497"/>
          <a:ext cx="2013759" cy="55365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45355</xdr:colOff>
      <xdr:row>0</xdr:row>
      <xdr:rowOff>63497</xdr:rowOff>
    </xdr:from>
    <xdr:to>
      <xdr:col>0</xdr:col>
      <xdr:colOff>2059114</xdr:colOff>
      <xdr:row>2</xdr:row>
      <xdr:rowOff>120941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33010DE-156A-46FD-9439-DD91A3F0E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745886" y="63497"/>
          <a:ext cx="2013759" cy="559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49895</xdr:colOff>
      <xdr:row>0</xdr:row>
      <xdr:rowOff>61687</xdr:rowOff>
    </xdr:from>
    <xdr:to>
      <xdr:col>0</xdr:col>
      <xdr:colOff>2070004</xdr:colOff>
      <xdr:row>2</xdr:row>
      <xdr:rowOff>124334</xdr:rowOff>
    </xdr:to>
    <xdr:pic>
      <xdr:nvPicPr>
        <xdr:cNvPr id="110" name="Graphic 1">
          <a:extLst>
            <a:ext uri="{FF2B5EF4-FFF2-40B4-BE49-F238E27FC236}">
              <a16:creationId xmlns:a16="http://schemas.microsoft.com/office/drawing/2014/main" id="{2283DAE0-6D21-4E04-B408-BB841032E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3408632" y="61687"/>
          <a:ext cx="2013759" cy="51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2</xdr:row>
      <xdr:rowOff>122063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A63CC21-69CA-4EEC-BA01-D344700D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1662386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2046868</xdr:colOff>
      <xdr:row>2</xdr:row>
      <xdr:rowOff>125238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E78F25F-22E3-4743-A563-7003C6CC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501243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2</xdr:row>
      <xdr:rowOff>122063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C33EC72-AA88-4C4F-A28D-E2D66464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563207" y="54426"/>
          <a:ext cx="2013759" cy="524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2</xdr:row>
      <xdr:rowOff>122063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13B2CAD-48E6-4C9A-8F65-12A45E38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3457632" y="54426"/>
          <a:ext cx="2010584" cy="5216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2</xdr:row>
      <xdr:rowOff>122063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7252163-DB04-43E6-AC8A-0A201A5B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1589814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36284</xdr:colOff>
      <xdr:row>0</xdr:row>
      <xdr:rowOff>54426</xdr:rowOff>
    </xdr:from>
    <xdr:to>
      <xdr:col>0</xdr:col>
      <xdr:colOff>2050043</xdr:colOff>
      <xdr:row>2</xdr:row>
      <xdr:rowOff>107012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81889A7-A4BA-45AF-9702-34E1B7F5F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1898243" y="54426"/>
          <a:ext cx="2013759" cy="5212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36289</xdr:colOff>
      <xdr:row>0</xdr:row>
      <xdr:rowOff>54430</xdr:rowOff>
    </xdr:from>
    <xdr:to>
      <xdr:col>0</xdr:col>
      <xdr:colOff>2050048</xdr:colOff>
      <xdr:row>2</xdr:row>
      <xdr:rowOff>126905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C9B4549-35D0-4576-9E9D-E3AFFD3E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60737095" y="54430"/>
          <a:ext cx="2013759" cy="526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B364"/>
  <sheetViews>
    <sheetView showGridLines="0" rightToLeft="1" view="pageBreakPreview" zoomScale="65" zoomScaleNormal="70" zoomScaleSheetLayoutView="70" workbookViewId="0">
      <selection activeCell="B17" sqref="B17"/>
    </sheetView>
  </sheetViews>
  <sheetFormatPr defaultColWidth="9.125" defaultRowHeight="14.25" x14ac:dyDescent="0.2"/>
  <cols>
    <col min="1" max="1" width="19.125" style="20" customWidth="1"/>
    <col min="2" max="2" width="155.125" style="20" bestFit="1" customWidth="1"/>
    <col min="3" max="16384" width="9.125" style="20"/>
  </cols>
  <sheetData>
    <row r="1" spans="1:2" s="25" customFormat="1" x14ac:dyDescent="0.2">
      <c r="A1" s="29"/>
      <c r="B1" s="28"/>
    </row>
    <row r="2" spans="1:2" s="25" customFormat="1" x14ac:dyDescent="0.2">
      <c r="A2" s="27"/>
      <c r="B2" s="26"/>
    </row>
    <row r="3" spans="1:2" s="25" customFormat="1" ht="51.75" customHeight="1" x14ac:dyDescent="0.2">
      <c r="A3" s="79" t="s">
        <v>45</v>
      </c>
      <c r="B3" s="79"/>
    </row>
    <row r="4" spans="1:2" s="25" customFormat="1" ht="27.75" x14ac:dyDescent="0.2">
      <c r="A4" s="21" t="s">
        <v>37</v>
      </c>
      <c r="B4" s="66" t="s">
        <v>38</v>
      </c>
    </row>
    <row r="5" spans="1:2" ht="24.75" customHeight="1" x14ac:dyDescent="0.2">
      <c r="A5" s="22">
        <v>1</v>
      </c>
      <c r="B5" s="36" t="s">
        <v>83</v>
      </c>
    </row>
    <row r="6" spans="1:2" ht="24.75" customHeight="1" x14ac:dyDescent="0.2">
      <c r="A6" s="80" t="s">
        <v>46</v>
      </c>
      <c r="B6" s="81"/>
    </row>
    <row r="7" spans="1:2" ht="24.75" customHeight="1" x14ac:dyDescent="0.2">
      <c r="A7" s="70" t="s">
        <v>39</v>
      </c>
      <c r="B7" s="37" t="s">
        <v>115</v>
      </c>
    </row>
    <row r="8" spans="1:2" ht="24.75" customHeight="1" x14ac:dyDescent="0.2">
      <c r="A8" s="71" t="s">
        <v>40</v>
      </c>
      <c r="B8" s="36" t="s">
        <v>116</v>
      </c>
    </row>
    <row r="9" spans="1:2" ht="24.75" customHeight="1" x14ac:dyDescent="0.2">
      <c r="A9" s="70" t="s">
        <v>41</v>
      </c>
      <c r="B9" s="37" t="s">
        <v>117</v>
      </c>
    </row>
    <row r="10" spans="1:2" ht="24.75" customHeight="1" x14ac:dyDescent="0.2">
      <c r="A10" s="71" t="s">
        <v>42</v>
      </c>
      <c r="B10" s="36" t="s">
        <v>118</v>
      </c>
    </row>
    <row r="11" spans="1:2" ht="24.75" customHeight="1" x14ac:dyDescent="0.2">
      <c r="A11" s="80" t="s">
        <v>94</v>
      </c>
      <c r="B11" s="81"/>
    </row>
    <row r="12" spans="1:2" ht="24.75" customHeight="1" x14ac:dyDescent="0.2">
      <c r="A12" s="71" t="s">
        <v>81</v>
      </c>
      <c r="B12" s="36" t="s">
        <v>108</v>
      </c>
    </row>
    <row r="13" spans="1:2" ht="24.75" customHeight="1" x14ac:dyDescent="0.2">
      <c r="A13" s="70" t="s">
        <v>43</v>
      </c>
      <c r="B13" s="37" t="s">
        <v>49</v>
      </c>
    </row>
    <row r="14" spans="1:2" ht="24.75" customHeight="1" x14ac:dyDescent="0.2">
      <c r="A14" s="71" t="s">
        <v>82</v>
      </c>
      <c r="B14" s="36" t="s">
        <v>139</v>
      </c>
    </row>
    <row r="15" spans="1:2" ht="24.75" customHeight="1" x14ac:dyDescent="0.2">
      <c r="A15" s="70" t="s">
        <v>44</v>
      </c>
      <c r="B15" s="37" t="s">
        <v>100</v>
      </c>
    </row>
    <row r="16" spans="1:2" ht="24.75" customHeight="1" x14ac:dyDescent="0.2">
      <c r="A16" s="81" t="s">
        <v>48</v>
      </c>
      <c r="B16" s="81"/>
    </row>
    <row r="17" spans="1:2" ht="24.75" customHeight="1" x14ac:dyDescent="0.2">
      <c r="A17" s="75" t="s">
        <v>158</v>
      </c>
      <c r="B17" s="36" t="s">
        <v>109</v>
      </c>
    </row>
    <row r="18" spans="1:2" ht="24.75" customHeight="1" x14ac:dyDescent="0.2">
      <c r="A18" s="76" t="s">
        <v>159</v>
      </c>
      <c r="B18" s="37" t="s">
        <v>114</v>
      </c>
    </row>
    <row r="19" spans="1:2" ht="24.75" customHeight="1" x14ac:dyDescent="0.2">
      <c r="A19" s="75" t="s">
        <v>160</v>
      </c>
      <c r="B19" s="36" t="s">
        <v>105</v>
      </c>
    </row>
    <row r="20" spans="1:2" ht="24.75" customHeight="1" x14ac:dyDescent="0.2">
      <c r="A20" s="80" t="s">
        <v>50</v>
      </c>
      <c r="B20" s="81"/>
    </row>
    <row r="21" spans="1:2" ht="24.75" customHeight="1" x14ac:dyDescent="0.2">
      <c r="A21" s="75" t="s">
        <v>161</v>
      </c>
      <c r="B21" s="36" t="s">
        <v>151</v>
      </c>
    </row>
    <row r="22" spans="1:2" ht="24.75" customHeight="1" x14ac:dyDescent="0.2">
      <c r="A22" s="76" t="s">
        <v>162</v>
      </c>
      <c r="B22" s="37" t="s">
        <v>152</v>
      </c>
    </row>
    <row r="23" spans="1:2" ht="24.75" customHeight="1" x14ac:dyDescent="0.2">
      <c r="A23" s="75" t="s">
        <v>163</v>
      </c>
      <c r="B23" s="36" t="s">
        <v>153</v>
      </c>
    </row>
    <row r="24" spans="1:2" ht="24.75" customHeight="1" x14ac:dyDescent="0.2">
      <c r="A24" s="76" t="s">
        <v>164</v>
      </c>
      <c r="B24" s="37" t="s">
        <v>154</v>
      </c>
    </row>
    <row r="33" spans="1:1" x14ac:dyDescent="0.2">
      <c r="A33" s="23"/>
    </row>
    <row r="34" spans="1:1" x14ac:dyDescent="0.2">
      <c r="A34" s="23"/>
    </row>
    <row r="35" spans="1:1" x14ac:dyDescent="0.2">
      <c r="A35" s="23"/>
    </row>
    <row r="36" spans="1:1" x14ac:dyDescent="0.2">
      <c r="A36" s="23"/>
    </row>
    <row r="37" spans="1:1" x14ac:dyDescent="0.2">
      <c r="A37" s="23"/>
    </row>
    <row r="38" spans="1:1" x14ac:dyDescent="0.2">
      <c r="A38" s="23"/>
    </row>
    <row r="39" spans="1:1" x14ac:dyDescent="0.2">
      <c r="A39" s="23"/>
    </row>
    <row r="40" spans="1:1" x14ac:dyDescent="0.2">
      <c r="A40" s="23"/>
    </row>
    <row r="41" spans="1:1" x14ac:dyDescent="0.2">
      <c r="A41" s="23"/>
    </row>
    <row r="42" spans="1:1" x14ac:dyDescent="0.2">
      <c r="A42" s="23"/>
    </row>
    <row r="43" spans="1:1" x14ac:dyDescent="0.2">
      <c r="A43" s="23"/>
    </row>
    <row r="44" spans="1:1" x14ac:dyDescent="0.2">
      <c r="A44" s="23"/>
    </row>
    <row r="45" spans="1:1" x14ac:dyDescent="0.2">
      <c r="A45" s="23"/>
    </row>
    <row r="46" spans="1:1" x14ac:dyDescent="0.2">
      <c r="A46" s="23"/>
    </row>
    <row r="47" spans="1:1" x14ac:dyDescent="0.2">
      <c r="A47" s="23"/>
    </row>
    <row r="48" spans="1:1" x14ac:dyDescent="0.2">
      <c r="A48" s="23"/>
    </row>
    <row r="49" spans="1:1" x14ac:dyDescent="0.2">
      <c r="A49" s="23"/>
    </row>
    <row r="50" spans="1:1" x14ac:dyDescent="0.2">
      <c r="A50" s="23"/>
    </row>
    <row r="51" spans="1:1" x14ac:dyDescent="0.2">
      <c r="A51" s="23"/>
    </row>
    <row r="52" spans="1:1" x14ac:dyDescent="0.2">
      <c r="A52" s="23"/>
    </row>
    <row r="53" spans="1:1" x14ac:dyDescent="0.2">
      <c r="A53" s="23"/>
    </row>
    <row r="54" spans="1:1" x14ac:dyDescent="0.2">
      <c r="A54" s="23"/>
    </row>
    <row r="55" spans="1:1" x14ac:dyDescent="0.2">
      <c r="A55" s="23"/>
    </row>
    <row r="56" spans="1:1" x14ac:dyDescent="0.2">
      <c r="A56" s="23"/>
    </row>
    <row r="57" spans="1:1" x14ac:dyDescent="0.2">
      <c r="A57" s="23"/>
    </row>
    <row r="58" spans="1:1" x14ac:dyDescent="0.2">
      <c r="A58" s="23"/>
    </row>
    <row r="59" spans="1:1" x14ac:dyDescent="0.2">
      <c r="A59" s="23"/>
    </row>
    <row r="60" spans="1:1" x14ac:dyDescent="0.2">
      <c r="A60" s="23"/>
    </row>
    <row r="61" spans="1:1" x14ac:dyDescent="0.2">
      <c r="A61" s="23"/>
    </row>
    <row r="62" spans="1:1" x14ac:dyDescent="0.2">
      <c r="A62" s="23"/>
    </row>
    <row r="63" spans="1:1" x14ac:dyDescent="0.2">
      <c r="A63" s="23"/>
    </row>
    <row r="64" spans="1:1" x14ac:dyDescent="0.2">
      <c r="A64" s="23"/>
    </row>
    <row r="65" spans="1:1" x14ac:dyDescent="0.2">
      <c r="A65" s="23"/>
    </row>
    <row r="66" spans="1:1" x14ac:dyDescent="0.2">
      <c r="A66" s="23"/>
    </row>
    <row r="67" spans="1:1" x14ac:dyDescent="0.2">
      <c r="A67" s="23"/>
    </row>
    <row r="68" spans="1:1" x14ac:dyDescent="0.2">
      <c r="A68" s="23"/>
    </row>
    <row r="69" spans="1:1" x14ac:dyDescent="0.2">
      <c r="A69" s="23"/>
    </row>
    <row r="70" spans="1:1" x14ac:dyDescent="0.2">
      <c r="A70" s="23"/>
    </row>
    <row r="71" spans="1:1" x14ac:dyDescent="0.2">
      <c r="A71" s="23"/>
    </row>
    <row r="72" spans="1:1" x14ac:dyDescent="0.2">
      <c r="A72" s="23"/>
    </row>
    <row r="73" spans="1:1" x14ac:dyDescent="0.2">
      <c r="A73" s="23"/>
    </row>
    <row r="74" spans="1:1" x14ac:dyDescent="0.2">
      <c r="A74" s="23"/>
    </row>
    <row r="75" spans="1:1" x14ac:dyDescent="0.2">
      <c r="A75" s="23"/>
    </row>
    <row r="76" spans="1:1" x14ac:dyDescent="0.2">
      <c r="A76" s="23"/>
    </row>
    <row r="77" spans="1:1" x14ac:dyDescent="0.2">
      <c r="A77" s="23"/>
    </row>
    <row r="78" spans="1:1" x14ac:dyDescent="0.2">
      <c r="A78" s="23"/>
    </row>
    <row r="79" spans="1:1" x14ac:dyDescent="0.2">
      <c r="A79" s="23"/>
    </row>
    <row r="80" spans="1:1" x14ac:dyDescent="0.2">
      <c r="A80" s="23"/>
    </row>
    <row r="81" spans="1:1" x14ac:dyDescent="0.2">
      <c r="A81" s="23"/>
    </row>
    <row r="82" spans="1:1" x14ac:dyDescent="0.2">
      <c r="A82" s="23"/>
    </row>
    <row r="83" spans="1:1" x14ac:dyDescent="0.2">
      <c r="A83" s="23"/>
    </row>
    <row r="84" spans="1:1" x14ac:dyDescent="0.2">
      <c r="A84" s="23"/>
    </row>
    <row r="85" spans="1:1" x14ac:dyDescent="0.2">
      <c r="A85" s="23"/>
    </row>
    <row r="86" spans="1:1" x14ac:dyDescent="0.2">
      <c r="A86" s="23"/>
    </row>
    <row r="87" spans="1:1" x14ac:dyDescent="0.2">
      <c r="A87" s="23"/>
    </row>
    <row r="88" spans="1:1" x14ac:dyDescent="0.2">
      <c r="A88" s="23"/>
    </row>
    <row r="89" spans="1:1" x14ac:dyDescent="0.2">
      <c r="A89" s="23"/>
    </row>
    <row r="90" spans="1:1" x14ac:dyDescent="0.2">
      <c r="A90" s="23"/>
    </row>
    <row r="91" spans="1:1" x14ac:dyDescent="0.2">
      <c r="A91" s="23"/>
    </row>
    <row r="92" spans="1:1" x14ac:dyDescent="0.2">
      <c r="A92" s="23"/>
    </row>
    <row r="93" spans="1:1" x14ac:dyDescent="0.2">
      <c r="A93" s="23"/>
    </row>
    <row r="94" spans="1:1" x14ac:dyDescent="0.2">
      <c r="A94" s="23"/>
    </row>
    <row r="95" spans="1:1" x14ac:dyDescent="0.2">
      <c r="A95" s="23"/>
    </row>
    <row r="96" spans="1:1" x14ac:dyDescent="0.2">
      <c r="A96" s="23"/>
    </row>
    <row r="97" spans="1:1" x14ac:dyDescent="0.2">
      <c r="A97" s="23"/>
    </row>
    <row r="98" spans="1:1" x14ac:dyDescent="0.2">
      <c r="A98" s="23"/>
    </row>
    <row r="99" spans="1:1" x14ac:dyDescent="0.2">
      <c r="A99" s="23"/>
    </row>
    <row r="100" spans="1:1" x14ac:dyDescent="0.2">
      <c r="A100" s="23"/>
    </row>
    <row r="101" spans="1:1" x14ac:dyDescent="0.2">
      <c r="A101" s="23"/>
    </row>
    <row r="102" spans="1:1" x14ac:dyDescent="0.2">
      <c r="A102" s="23"/>
    </row>
    <row r="103" spans="1:1" x14ac:dyDescent="0.2">
      <c r="A103" s="23"/>
    </row>
    <row r="104" spans="1:1" x14ac:dyDescent="0.2">
      <c r="A104" s="23"/>
    </row>
    <row r="105" spans="1:1" x14ac:dyDescent="0.2">
      <c r="A105" s="23"/>
    </row>
    <row r="106" spans="1:1" x14ac:dyDescent="0.2">
      <c r="A106" s="23"/>
    </row>
    <row r="107" spans="1:1" x14ac:dyDescent="0.2">
      <c r="A107" s="23"/>
    </row>
    <row r="108" spans="1:1" x14ac:dyDescent="0.2">
      <c r="A108" s="23"/>
    </row>
    <row r="109" spans="1:1" x14ac:dyDescent="0.2">
      <c r="A109" s="23"/>
    </row>
    <row r="110" spans="1:1" x14ac:dyDescent="0.2">
      <c r="A110" s="23"/>
    </row>
    <row r="111" spans="1:1" x14ac:dyDescent="0.2">
      <c r="A111" s="23"/>
    </row>
    <row r="112" spans="1:1" x14ac:dyDescent="0.2">
      <c r="A112" s="23"/>
    </row>
    <row r="113" spans="1:1" x14ac:dyDescent="0.2">
      <c r="A113" s="23"/>
    </row>
    <row r="114" spans="1:1" x14ac:dyDescent="0.2">
      <c r="A114" s="23"/>
    </row>
    <row r="115" spans="1:1" x14ac:dyDescent="0.2">
      <c r="A115" s="23"/>
    </row>
    <row r="116" spans="1:1" x14ac:dyDescent="0.2">
      <c r="A116" s="23"/>
    </row>
    <row r="117" spans="1:1" x14ac:dyDescent="0.2">
      <c r="A117" s="23"/>
    </row>
    <row r="118" spans="1:1" x14ac:dyDescent="0.2">
      <c r="A118" s="23"/>
    </row>
    <row r="119" spans="1:1" x14ac:dyDescent="0.2">
      <c r="A119" s="23"/>
    </row>
    <row r="120" spans="1:1" x14ac:dyDescent="0.2">
      <c r="A120" s="23"/>
    </row>
    <row r="121" spans="1:1" x14ac:dyDescent="0.2">
      <c r="A121" s="23"/>
    </row>
    <row r="122" spans="1:1" x14ac:dyDescent="0.2">
      <c r="A122" s="23"/>
    </row>
    <row r="123" spans="1:1" x14ac:dyDescent="0.2">
      <c r="A123" s="23"/>
    </row>
    <row r="124" spans="1:1" x14ac:dyDescent="0.2">
      <c r="A124" s="23"/>
    </row>
    <row r="125" spans="1:1" x14ac:dyDescent="0.2">
      <c r="A125" s="23"/>
    </row>
    <row r="126" spans="1:1" x14ac:dyDescent="0.2">
      <c r="A126" s="23"/>
    </row>
    <row r="127" spans="1:1" x14ac:dyDescent="0.2">
      <c r="A127" s="23"/>
    </row>
    <row r="128" spans="1:1" x14ac:dyDescent="0.2">
      <c r="A128" s="23"/>
    </row>
    <row r="129" spans="1:1" x14ac:dyDescent="0.2">
      <c r="A129" s="23"/>
    </row>
    <row r="130" spans="1:1" x14ac:dyDescent="0.2">
      <c r="A130" s="23"/>
    </row>
    <row r="131" spans="1:1" x14ac:dyDescent="0.2">
      <c r="A131" s="23"/>
    </row>
    <row r="132" spans="1:1" x14ac:dyDescent="0.2">
      <c r="A132" s="23"/>
    </row>
    <row r="133" spans="1:1" x14ac:dyDescent="0.2">
      <c r="A133" s="23"/>
    </row>
    <row r="134" spans="1:1" x14ac:dyDescent="0.2">
      <c r="A134" s="23"/>
    </row>
    <row r="135" spans="1:1" x14ac:dyDescent="0.2">
      <c r="A135" s="23"/>
    </row>
    <row r="136" spans="1:1" x14ac:dyDescent="0.2">
      <c r="A136" s="23"/>
    </row>
    <row r="137" spans="1:1" x14ac:dyDescent="0.2">
      <c r="A137" s="23"/>
    </row>
    <row r="138" spans="1:1" x14ac:dyDescent="0.2">
      <c r="A138" s="23"/>
    </row>
    <row r="139" spans="1:1" x14ac:dyDescent="0.2">
      <c r="A139" s="23"/>
    </row>
    <row r="140" spans="1:1" x14ac:dyDescent="0.2">
      <c r="A140" s="23"/>
    </row>
    <row r="141" spans="1:1" x14ac:dyDescent="0.2">
      <c r="A141" s="23"/>
    </row>
    <row r="142" spans="1:1" x14ac:dyDescent="0.2">
      <c r="A142" s="23"/>
    </row>
    <row r="143" spans="1:1" x14ac:dyDescent="0.2">
      <c r="A143" s="23"/>
    </row>
    <row r="144" spans="1:1" x14ac:dyDescent="0.2">
      <c r="A144" s="23"/>
    </row>
    <row r="145" spans="1:1" x14ac:dyDescent="0.2">
      <c r="A145" s="23"/>
    </row>
    <row r="146" spans="1:1" x14ac:dyDescent="0.2">
      <c r="A146" s="23"/>
    </row>
    <row r="147" spans="1:1" x14ac:dyDescent="0.2">
      <c r="A147" s="23"/>
    </row>
    <row r="148" spans="1:1" x14ac:dyDescent="0.2">
      <c r="A148" s="23"/>
    </row>
    <row r="149" spans="1:1" x14ac:dyDescent="0.2">
      <c r="A149" s="23"/>
    </row>
    <row r="150" spans="1:1" x14ac:dyDescent="0.2">
      <c r="A150" s="23"/>
    </row>
    <row r="151" spans="1:1" x14ac:dyDescent="0.2">
      <c r="A151" s="23"/>
    </row>
    <row r="152" spans="1:1" x14ac:dyDescent="0.2">
      <c r="A152" s="23"/>
    </row>
    <row r="153" spans="1:1" x14ac:dyDescent="0.2">
      <c r="A153" s="23"/>
    </row>
    <row r="154" spans="1:1" x14ac:dyDescent="0.2">
      <c r="A154" s="23"/>
    </row>
    <row r="155" spans="1:1" x14ac:dyDescent="0.2">
      <c r="A155" s="23"/>
    </row>
    <row r="156" spans="1:1" x14ac:dyDescent="0.2">
      <c r="A156" s="23"/>
    </row>
    <row r="157" spans="1:1" x14ac:dyDescent="0.2">
      <c r="A157" s="23"/>
    </row>
    <row r="158" spans="1:1" x14ac:dyDescent="0.2">
      <c r="A158" s="23"/>
    </row>
    <row r="159" spans="1:1" x14ac:dyDescent="0.2">
      <c r="A159" s="23"/>
    </row>
    <row r="160" spans="1:1" x14ac:dyDescent="0.2">
      <c r="A160" s="23"/>
    </row>
    <row r="161" spans="1:1" x14ac:dyDescent="0.2">
      <c r="A161" s="23"/>
    </row>
    <row r="162" spans="1:1" x14ac:dyDescent="0.2">
      <c r="A162" s="23"/>
    </row>
    <row r="163" spans="1:1" x14ac:dyDescent="0.2">
      <c r="A163" s="23"/>
    </row>
    <row r="164" spans="1:1" x14ac:dyDescent="0.2">
      <c r="A164" s="23"/>
    </row>
    <row r="165" spans="1:1" x14ac:dyDescent="0.2">
      <c r="A165" s="23"/>
    </row>
    <row r="166" spans="1:1" x14ac:dyDescent="0.2">
      <c r="A166" s="23"/>
    </row>
    <row r="167" spans="1:1" x14ac:dyDescent="0.2">
      <c r="A167" s="23"/>
    </row>
    <row r="168" spans="1:1" x14ac:dyDescent="0.2">
      <c r="A168" s="23"/>
    </row>
    <row r="169" spans="1:1" x14ac:dyDescent="0.2">
      <c r="A169" s="23"/>
    </row>
    <row r="170" spans="1:1" x14ac:dyDescent="0.2">
      <c r="A170" s="23"/>
    </row>
    <row r="171" spans="1:1" x14ac:dyDescent="0.2">
      <c r="A171" s="23"/>
    </row>
    <row r="172" spans="1:1" x14ac:dyDescent="0.2">
      <c r="A172" s="23"/>
    </row>
    <row r="173" spans="1:1" x14ac:dyDescent="0.2">
      <c r="A173" s="23"/>
    </row>
    <row r="174" spans="1:1" x14ac:dyDescent="0.2">
      <c r="A174" s="23"/>
    </row>
    <row r="175" spans="1:1" x14ac:dyDescent="0.2">
      <c r="A175" s="23"/>
    </row>
    <row r="176" spans="1:1" x14ac:dyDescent="0.2">
      <c r="A176" s="23"/>
    </row>
    <row r="177" spans="1:1" x14ac:dyDescent="0.2">
      <c r="A177" s="23"/>
    </row>
    <row r="178" spans="1:1" x14ac:dyDescent="0.2">
      <c r="A178" s="23"/>
    </row>
    <row r="179" spans="1:1" x14ac:dyDescent="0.2">
      <c r="A179" s="23"/>
    </row>
    <row r="180" spans="1:1" x14ac:dyDescent="0.2">
      <c r="A180" s="23"/>
    </row>
    <row r="181" spans="1:1" x14ac:dyDescent="0.2">
      <c r="A181" s="23"/>
    </row>
    <row r="182" spans="1:1" x14ac:dyDescent="0.2">
      <c r="A182" s="23"/>
    </row>
    <row r="183" spans="1:1" x14ac:dyDescent="0.2">
      <c r="A183" s="23"/>
    </row>
    <row r="184" spans="1:1" x14ac:dyDescent="0.2">
      <c r="A184" s="23"/>
    </row>
    <row r="185" spans="1:1" x14ac:dyDescent="0.2">
      <c r="A185" s="23"/>
    </row>
    <row r="186" spans="1:1" x14ac:dyDescent="0.2">
      <c r="A186" s="23"/>
    </row>
    <row r="187" spans="1:1" x14ac:dyDescent="0.2">
      <c r="A187" s="23"/>
    </row>
    <row r="188" spans="1:1" x14ac:dyDescent="0.2">
      <c r="A188" s="23"/>
    </row>
    <row r="189" spans="1:1" x14ac:dyDescent="0.2">
      <c r="A189" s="23"/>
    </row>
    <row r="190" spans="1:1" x14ac:dyDescent="0.2">
      <c r="A190" s="23"/>
    </row>
    <row r="191" spans="1:1" x14ac:dyDescent="0.2">
      <c r="A191" s="23"/>
    </row>
    <row r="192" spans="1:1" x14ac:dyDescent="0.2">
      <c r="A192" s="23"/>
    </row>
    <row r="193" spans="1:1" x14ac:dyDescent="0.2">
      <c r="A193" s="23"/>
    </row>
    <row r="194" spans="1:1" x14ac:dyDescent="0.2">
      <c r="A194" s="23"/>
    </row>
    <row r="195" spans="1:1" x14ac:dyDescent="0.2">
      <c r="A195" s="23"/>
    </row>
    <row r="196" spans="1:1" x14ac:dyDescent="0.2">
      <c r="A196" s="23"/>
    </row>
    <row r="197" spans="1:1" x14ac:dyDescent="0.2">
      <c r="A197" s="23"/>
    </row>
    <row r="198" spans="1:1" x14ac:dyDescent="0.2">
      <c r="A198" s="23"/>
    </row>
    <row r="199" spans="1:1" x14ac:dyDescent="0.2">
      <c r="A199" s="23"/>
    </row>
    <row r="200" spans="1:1" x14ac:dyDescent="0.2">
      <c r="A200" s="23"/>
    </row>
    <row r="201" spans="1:1" x14ac:dyDescent="0.2">
      <c r="A201" s="23"/>
    </row>
    <row r="202" spans="1:1" x14ac:dyDescent="0.2">
      <c r="A202" s="23"/>
    </row>
    <row r="203" spans="1:1" x14ac:dyDescent="0.2">
      <c r="A203" s="23"/>
    </row>
    <row r="204" spans="1:1" x14ac:dyDescent="0.2">
      <c r="A204" s="23"/>
    </row>
    <row r="205" spans="1:1" x14ac:dyDescent="0.2">
      <c r="A205" s="23"/>
    </row>
    <row r="206" spans="1:1" x14ac:dyDescent="0.2">
      <c r="A206" s="23"/>
    </row>
    <row r="207" spans="1:1" x14ac:dyDescent="0.2">
      <c r="A207" s="23"/>
    </row>
    <row r="208" spans="1:1" x14ac:dyDescent="0.2">
      <c r="A208" s="23"/>
    </row>
    <row r="209" spans="1:1" x14ac:dyDescent="0.2">
      <c r="A209" s="23"/>
    </row>
    <row r="210" spans="1:1" x14ac:dyDescent="0.2">
      <c r="A210" s="23"/>
    </row>
    <row r="211" spans="1:1" x14ac:dyDescent="0.2">
      <c r="A211" s="23"/>
    </row>
    <row r="212" spans="1:1" x14ac:dyDescent="0.2">
      <c r="A212" s="23"/>
    </row>
    <row r="213" spans="1:1" x14ac:dyDescent="0.2">
      <c r="A213" s="23"/>
    </row>
    <row r="214" spans="1:1" x14ac:dyDescent="0.2">
      <c r="A214" s="23"/>
    </row>
    <row r="215" spans="1:1" x14ac:dyDescent="0.2">
      <c r="A215" s="23"/>
    </row>
    <row r="216" spans="1:1" x14ac:dyDescent="0.2">
      <c r="A216" s="23"/>
    </row>
    <row r="217" spans="1:1" x14ac:dyDescent="0.2">
      <c r="A217" s="23"/>
    </row>
    <row r="218" spans="1:1" x14ac:dyDescent="0.2">
      <c r="A218" s="23"/>
    </row>
    <row r="219" spans="1:1" x14ac:dyDescent="0.2">
      <c r="A219" s="23"/>
    </row>
    <row r="220" spans="1:1" x14ac:dyDescent="0.2">
      <c r="A220" s="23"/>
    </row>
    <row r="221" spans="1:1" x14ac:dyDescent="0.2">
      <c r="A221" s="23"/>
    </row>
    <row r="222" spans="1:1" x14ac:dyDescent="0.2">
      <c r="A222" s="23"/>
    </row>
    <row r="223" spans="1:1" x14ac:dyDescent="0.2">
      <c r="A223" s="23"/>
    </row>
    <row r="224" spans="1:1" x14ac:dyDescent="0.2">
      <c r="A224" s="23"/>
    </row>
    <row r="225" spans="1:1" x14ac:dyDescent="0.2">
      <c r="A225" s="23"/>
    </row>
    <row r="226" spans="1:1" x14ac:dyDescent="0.2">
      <c r="A226" s="23"/>
    </row>
    <row r="227" spans="1:1" x14ac:dyDescent="0.2">
      <c r="A227" s="23"/>
    </row>
    <row r="228" spans="1:1" x14ac:dyDescent="0.2">
      <c r="A228" s="23"/>
    </row>
    <row r="229" spans="1:1" x14ac:dyDescent="0.2">
      <c r="A229" s="23"/>
    </row>
    <row r="230" spans="1:1" x14ac:dyDescent="0.2">
      <c r="A230" s="23"/>
    </row>
    <row r="231" spans="1:1" x14ac:dyDescent="0.2">
      <c r="A231" s="23"/>
    </row>
    <row r="232" spans="1:1" x14ac:dyDescent="0.2">
      <c r="A232" s="23"/>
    </row>
    <row r="233" spans="1:1" x14ac:dyDescent="0.2">
      <c r="A233" s="23"/>
    </row>
    <row r="234" spans="1:1" x14ac:dyDescent="0.2">
      <c r="A234" s="23"/>
    </row>
    <row r="235" spans="1:1" x14ac:dyDescent="0.2">
      <c r="A235" s="23"/>
    </row>
    <row r="236" spans="1:1" x14ac:dyDescent="0.2">
      <c r="A236" s="23"/>
    </row>
    <row r="237" spans="1:1" x14ac:dyDescent="0.2">
      <c r="A237" s="23"/>
    </row>
    <row r="238" spans="1:1" x14ac:dyDescent="0.2">
      <c r="A238" s="23"/>
    </row>
    <row r="239" spans="1:1" x14ac:dyDescent="0.2">
      <c r="A239" s="23"/>
    </row>
    <row r="240" spans="1:1" x14ac:dyDescent="0.2">
      <c r="A240" s="23"/>
    </row>
    <row r="241" spans="1:1" x14ac:dyDescent="0.2">
      <c r="A241" s="23"/>
    </row>
    <row r="242" spans="1:1" x14ac:dyDescent="0.2">
      <c r="A242" s="23"/>
    </row>
    <row r="243" spans="1:1" x14ac:dyDescent="0.2">
      <c r="A243" s="23"/>
    </row>
    <row r="244" spans="1:1" x14ac:dyDescent="0.2">
      <c r="A244" s="23"/>
    </row>
    <row r="245" spans="1:1" x14ac:dyDescent="0.2">
      <c r="A245" s="23"/>
    </row>
    <row r="246" spans="1:1" x14ac:dyDescent="0.2">
      <c r="A246" s="23"/>
    </row>
    <row r="247" spans="1:1" x14ac:dyDescent="0.2">
      <c r="A247" s="23"/>
    </row>
    <row r="248" spans="1:1" x14ac:dyDescent="0.2">
      <c r="A248" s="23"/>
    </row>
    <row r="249" spans="1:1" x14ac:dyDescent="0.2">
      <c r="A249" s="23"/>
    </row>
    <row r="250" spans="1:1" x14ac:dyDescent="0.2">
      <c r="A250" s="23"/>
    </row>
    <row r="251" spans="1:1" x14ac:dyDescent="0.2">
      <c r="A251" s="23"/>
    </row>
    <row r="252" spans="1:1" x14ac:dyDescent="0.2">
      <c r="A252" s="23"/>
    </row>
    <row r="253" spans="1:1" x14ac:dyDescent="0.2">
      <c r="A253" s="23"/>
    </row>
    <row r="254" spans="1:1" x14ac:dyDescent="0.2">
      <c r="A254" s="23"/>
    </row>
    <row r="255" spans="1:1" x14ac:dyDescent="0.2">
      <c r="A255" s="23"/>
    </row>
    <row r="256" spans="1:1" x14ac:dyDescent="0.2">
      <c r="A256" s="23"/>
    </row>
    <row r="257" spans="1:1" x14ac:dyDescent="0.2">
      <c r="A257" s="23"/>
    </row>
    <row r="258" spans="1:1" x14ac:dyDescent="0.2">
      <c r="A258" s="23"/>
    </row>
    <row r="259" spans="1:1" x14ac:dyDescent="0.2">
      <c r="A259" s="23"/>
    </row>
    <row r="260" spans="1:1" x14ac:dyDescent="0.2">
      <c r="A260" s="23"/>
    </row>
    <row r="261" spans="1:1" x14ac:dyDescent="0.2">
      <c r="A261" s="23"/>
    </row>
    <row r="262" spans="1:1" x14ac:dyDescent="0.2">
      <c r="A262" s="23"/>
    </row>
    <row r="263" spans="1:1" x14ac:dyDescent="0.2">
      <c r="A263" s="23"/>
    </row>
    <row r="264" spans="1:1" x14ac:dyDescent="0.2">
      <c r="A264" s="23"/>
    </row>
    <row r="265" spans="1:1" x14ac:dyDescent="0.2">
      <c r="A265" s="23"/>
    </row>
    <row r="266" spans="1:1" x14ac:dyDescent="0.2">
      <c r="A266" s="23"/>
    </row>
    <row r="267" spans="1:1" x14ac:dyDescent="0.2">
      <c r="A267" s="23"/>
    </row>
    <row r="268" spans="1:1" x14ac:dyDescent="0.2">
      <c r="A268" s="23"/>
    </row>
    <row r="269" spans="1:1" x14ac:dyDescent="0.2">
      <c r="A269" s="23"/>
    </row>
    <row r="270" spans="1:1" x14ac:dyDescent="0.2">
      <c r="A270" s="23"/>
    </row>
    <row r="271" spans="1:1" x14ac:dyDescent="0.2">
      <c r="A271" s="23"/>
    </row>
    <row r="272" spans="1:1" x14ac:dyDescent="0.2">
      <c r="A272" s="23"/>
    </row>
    <row r="273" spans="1:1" x14ac:dyDescent="0.2">
      <c r="A273" s="23"/>
    </row>
    <row r="274" spans="1:1" x14ac:dyDescent="0.2">
      <c r="A274" s="23"/>
    </row>
    <row r="275" spans="1:1" x14ac:dyDescent="0.2">
      <c r="A275" s="23"/>
    </row>
    <row r="276" spans="1:1" x14ac:dyDescent="0.2">
      <c r="A276" s="23"/>
    </row>
    <row r="277" spans="1:1" x14ac:dyDescent="0.2">
      <c r="A277" s="23"/>
    </row>
    <row r="278" spans="1:1" x14ac:dyDescent="0.2">
      <c r="A278" s="23"/>
    </row>
    <row r="279" spans="1:1" x14ac:dyDescent="0.2">
      <c r="A279" s="23"/>
    </row>
    <row r="280" spans="1:1" x14ac:dyDescent="0.2">
      <c r="A280" s="23"/>
    </row>
    <row r="281" spans="1:1" x14ac:dyDescent="0.2">
      <c r="A281" s="23"/>
    </row>
    <row r="282" spans="1:1" x14ac:dyDescent="0.2">
      <c r="A282" s="23"/>
    </row>
    <row r="283" spans="1:1" x14ac:dyDescent="0.2">
      <c r="A283" s="23"/>
    </row>
    <row r="284" spans="1:1" x14ac:dyDescent="0.2">
      <c r="A284" s="23"/>
    </row>
    <row r="285" spans="1:1" x14ac:dyDescent="0.2">
      <c r="A285" s="23"/>
    </row>
    <row r="286" spans="1:1" x14ac:dyDescent="0.2">
      <c r="A286" s="23"/>
    </row>
    <row r="287" spans="1:1" x14ac:dyDescent="0.2">
      <c r="A287" s="23"/>
    </row>
    <row r="288" spans="1:1" x14ac:dyDescent="0.2">
      <c r="A288" s="23"/>
    </row>
    <row r="289" spans="1:1" x14ac:dyDescent="0.2">
      <c r="A289" s="23"/>
    </row>
    <row r="290" spans="1:1" x14ac:dyDescent="0.2">
      <c r="A290" s="23"/>
    </row>
    <row r="291" spans="1:1" x14ac:dyDescent="0.2">
      <c r="A291" s="23"/>
    </row>
    <row r="292" spans="1:1" x14ac:dyDescent="0.2">
      <c r="A292" s="23"/>
    </row>
    <row r="293" spans="1:1" x14ac:dyDescent="0.2">
      <c r="A293" s="23"/>
    </row>
    <row r="294" spans="1:1" x14ac:dyDescent="0.2">
      <c r="A294" s="23"/>
    </row>
    <row r="295" spans="1:1" x14ac:dyDescent="0.2">
      <c r="A295" s="23"/>
    </row>
    <row r="296" spans="1:1" x14ac:dyDescent="0.2">
      <c r="A296" s="23"/>
    </row>
    <row r="297" spans="1:1" x14ac:dyDescent="0.2">
      <c r="A297" s="23"/>
    </row>
    <row r="298" spans="1:1" x14ac:dyDescent="0.2">
      <c r="A298" s="23"/>
    </row>
    <row r="299" spans="1:1" x14ac:dyDescent="0.2">
      <c r="A299" s="23"/>
    </row>
    <row r="300" spans="1:1" x14ac:dyDescent="0.2">
      <c r="A300" s="23"/>
    </row>
    <row r="301" spans="1:1" x14ac:dyDescent="0.2">
      <c r="A301" s="23"/>
    </row>
    <row r="302" spans="1:1" x14ac:dyDescent="0.2">
      <c r="A302" s="23"/>
    </row>
    <row r="303" spans="1:1" x14ac:dyDescent="0.2">
      <c r="A303" s="23"/>
    </row>
    <row r="304" spans="1:1" x14ac:dyDescent="0.2">
      <c r="A304" s="23"/>
    </row>
    <row r="305" spans="1:1" x14ac:dyDescent="0.2">
      <c r="A305" s="23"/>
    </row>
    <row r="306" spans="1:1" x14ac:dyDescent="0.2">
      <c r="A306" s="23"/>
    </row>
    <row r="307" spans="1:1" x14ac:dyDescent="0.2">
      <c r="A307" s="23"/>
    </row>
    <row r="308" spans="1:1" x14ac:dyDescent="0.2">
      <c r="A308" s="23"/>
    </row>
    <row r="309" spans="1:1" x14ac:dyDescent="0.2">
      <c r="A309" s="23"/>
    </row>
    <row r="310" spans="1:1" x14ac:dyDescent="0.2">
      <c r="A310" s="23"/>
    </row>
    <row r="311" spans="1:1" x14ac:dyDescent="0.2">
      <c r="A311" s="23"/>
    </row>
    <row r="312" spans="1:1" x14ac:dyDescent="0.2">
      <c r="A312" s="23"/>
    </row>
    <row r="313" spans="1:1" x14ac:dyDescent="0.2">
      <c r="A313" s="23"/>
    </row>
    <row r="314" spans="1:1" x14ac:dyDescent="0.2">
      <c r="A314" s="23"/>
    </row>
    <row r="315" spans="1:1" x14ac:dyDescent="0.2">
      <c r="A315" s="23"/>
    </row>
    <row r="316" spans="1:1" x14ac:dyDescent="0.2">
      <c r="A316" s="23"/>
    </row>
    <row r="317" spans="1:1" x14ac:dyDescent="0.2">
      <c r="A317" s="23"/>
    </row>
    <row r="318" spans="1:1" x14ac:dyDescent="0.2">
      <c r="A318" s="23"/>
    </row>
    <row r="319" spans="1:1" x14ac:dyDescent="0.2">
      <c r="A319" s="23"/>
    </row>
    <row r="320" spans="1:1" x14ac:dyDescent="0.2">
      <c r="A320" s="23"/>
    </row>
    <row r="321" spans="1:1" x14ac:dyDescent="0.2">
      <c r="A321" s="23"/>
    </row>
    <row r="322" spans="1:1" x14ac:dyDescent="0.2">
      <c r="A322" s="23"/>
    </row>
    <row r="323" spans="1:1" x14ac:dyDescent="0.2">
      <c r="A323" s="23"/>
    </row>
    <row r="324" spans="1:1" x14ac:dyDescent="0.2">
      <c r="A324" s="23"/>
    </row>
    <row r="325" spans="1:1" x14ac:dyDescent="0.2">
      <c r="A325" s="23"/>
    </row>
    <row r="326" spans="1:1" x14ac:dyDescent="0.2">
      <c r="A326" s="23"/>
    </row>
    <row r="327" spans="1:1" x14ac:dyDescent="0.2">
      <c r="A327" s="23"/>
    </row>
    <row r="328" spans="1:1" x14ac:dyDescent="0.2">
      <c r="A328" s="23"/>
    </row>
    <row r="329" spans="1:1" x14ac:dyDescent="0.2">
      <c r="A329" s="23"/>
    </row>
    <row r="330" spans="1:1" x14ac:dyDescent="0.2">
      <c r="A330" s="23"/>
    </row>
    <row r="331" spans="1:1" x14ac:dyDescent="0.2">
      <c r="A331" s="23"/>
    </row>
    <row r="332" spans="1:1" x14ac:dyDescent="0.2">
      <c r="A332" s="23"/>
    </row>
    <row r="333" spans="1:1" x14ac:dyDescent="0.2">
      <c r="A333" s="23"/>
    </row>
    <row r="334" spans="1:1" x14ac:dyDescent="0.2">
      <c r="A334" s="23"/>
    </row>
    <row r="335" spans="1:1" x14ac:dyDescent="0.2">
      <c r="A335" s="23"/>
    </row>
    <row r="336" spans="1:1" x14ac:dyDescent="0.2">
      <c r="A336" s="23"/>
    </row>
    <row r="337" spans="1:1" x14ac:dyDescent="0.2">
      <c r="A337" s="23"/>
    </row>
    <row r="338" spans="1:1" x14ac:dyDescent="0.2">
      <c r="A338" s="23"/>
    </row>
    <row r="339" spans="1:1" x14ac:dyDescent="0.2">
      <c r="A339" s="23"/>
    </row>
    <row r="340" spans="1:1" x14ac:dyDescent="0.2">
      <c r="A340" s="23"/>
    </row>
    <row r="341" spans="1:1" x14ac:dyDescent="0.2">
      <c r="A341" s="23"/>
    </row>
    <row r="342" spans="1:1" x14ac:dyDescent="0.2">
      <c r="A342" s="23"/>
    </row>
    <row r="343" spans="1:1" x14ac:dyDescent="0.2">
      <c r="A343" s="23"/>
    </row>
    <row r="344" spans="1:1" x14ac:dyDescent="0.2">
      <c r="A344" s="23"/>
    </row>
    <row r="345" spans="1:1" x14ac:dyDescent="0.2">
      <c r="A345" s="23"/>
    </row>
    <row r="346" spans="1:1" x14ac:dyDescent="0.2">
      <c r="A346" s="23"/>
    </row>
    <row r="347" spans="1:1" x14ac:dyDescent="0.2">
      <c r="A347" s="23"/>
    </row>
    <row r="348" spans="1:1" x14ac:dyDescent="0.2">
      <c r="A348" s="23"/>
    </row>
    <row r="349" spans="1:1" x14ac:dyDescent="0.2">
      <c r="A349" s="23"/>
    </row>
    <row r="350" spans="1:1" x14ac:dyDescent="0.2">
      <c r="A350" s="23"/>
    </row>
    <row r="351" spans="1:1" x14ac:dyDescent="0.2">
      <c r="A351" s="23"/>
    </row>
    <row r="352" spans="1:1" x14ac:dyDescent="0.2">
      <c r="A352" s="23"/>
    </row>
    <row r="353" spans="1:1" x14ac:dyDescent="0.2">
      <c r="A353" s="23"/>
    </row>
    <row r="354" spans="1:1" x14ac:dyDescent="0.2">
      <c r="A354" s="23"/>
    </row>
    <row r="355" spans="1:1" x14ac:dyDescent="0.2">
      <c r="A355" s="23"/>
    </row>
    <row r="356" spans="1:1" x14ac:dyDescent="0.2">
      <c r="A356" s="23"/>
    </row>
    <row r="357" spans="1:1" x14ac:dyDescent="0.2">
      <c r="A357" s="23"/>
    </row>
    <row r="358" spans="1:1" x14ac:dyDescent="0.2">
      <c r="A358" s="23"/>
    </row>
    <row r="359" spans="1:1" x14ac:dyDescent="0.2">
      <c r="A359" s="23"/>
    </row>
    <row r="360" spans="1:1" x14ac:dyDescent="0.2">
      <c r="A360" s="23"/>
    </row>
    <row r="361" spans="1:1" x14ac:dyDescent="0.2">
      <c r="A361" s="23"/>
    </row>
    <row r="362" spans="1:1" x14ac:dyDescent="0.2">
      <c r="A362" s="23"/>
    </row>
    <row r="363" spans="1:1" x14ac:dyDescent="0.2">
      <c r="A363" s="23"/>
    </row>
    <row r="364" spans="1:1" x14ac:dyDescent="0.2">
      <c r="A364" s="23"/>
    </row>
  </sheetData>
  <mergeCells count="5">
    <mergeCell ref="A3:B3"/>
    <mergeCell ref="A6:B6"/>
    <mergeCell ref="A11:B11"/>
    <mergeCell ref="A16:B16"/>
    <mergeCell ref="A20:B20"/>
  </mergeCells>
  <phoneticPr fontId="25" type="noConversion"/>
  <hyperlinks>
    <hyperlink ref="B7" location="'2-1'!A1" display="معدل التطوع خلال الأربع أسابيع حسب الجنسية والجنس والفئات العمرية" xr:uid="{44627A33-4D2A-404D-9291-52504BB84711}"/>
    <hyperlink ref="B8" location="'2-2'!A1" display="معدل التطوع خلال الأربع أسابيع حسب الجنسية والجنس والمستوى التعليمي " xr:uid="{2D41D140-AE47-450D-A1DF-40F6AC8BAE34}"/>
    <hyperlink ref="A14:B14" location="'3-5'!A1" display="5-3" xr:uid="{B5A94A30-0499-46DF-B495-9F1B1EE81576}"/>
    <hyperlink ref="A15:B15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2:B12" location="'3-2'!A1" display="2-3" xr:uid="{A7BBE7D9-5C70-4102-A951-BEC012BEAF06}"/>
    <hyperlink ref="A13:B13" location="'3-4'!A1" display="4-3" xr:uid="{75660477-999F-4EFC-86FC-BBCB5D14FB58}"/>
    <hyperlink ref="A19" location="'4-2'!A1" display="2-4" xr:uid="{CB8150FA-3BC4-4967-B049-769B29069D30}"/>
    <hyperlink ref="A21:B21" location="'5-2'!A1" display="2-5" xr:uid="{47C11FCE-38CF-4D96-A4AA-94366609A841}"/>
    <hyperlink ref="A22:B22" location="'5-3'!A1" display="3-5" xr:uid="{ACC11011-5094-4EE5-A1B4-252524831D69}"/>
    <hyperlink ref="A22:A23" location="'5-2'!A1" display="2-5" xr:uid="{0BB22E7C-A89F-4CDB-9669-017E09691CD9}"/>
    <hyperlink ref="A24" location="'5-4'!A1" display="4-5" xr:uid="{04399232-0C65-4287-B224-5E1C94AE90E4}"/>
    <hyperlink ref="A17" location="'4-1'!A1" display="1-4" xr:uid="{71E1EBB4-9391-4A45-8387-2ECE2305395F}"/>
    <hyperlink ref="B12" location="'3-1'!A1" display="التوزيع النسبي للاعمال التطوعية  حسب الجنسية والجنس ونوع التطوع  (%)" xr:uid="{8F80FEF5-8A6E-44DE-AC81-2D9762D5E4E3}"/>
    <hyperlink ref="B13" location="'3-2'!A1" display="التوزيع النسبي للاعمال التطوعية حسب الجنسية والجنس ومجموعات المهن الرئيسية (%)" xr:uid="{10F354E7-6B66-4B83-AD48-5BA32885E18F}"/>
    <hyperlink ref="B15" location="'3-4'!A1" display="التوزيع النسبي للاعمال التطوعية بواسطة المنظمات حسب الجنسية والجنس ونوع القطاع (%)" xr:uid="{F524594C-B900-4FB6-919B-7E750E5CC61E}"/>
    <hyperlink ref="B21" location="'5-1'!A1" display="التوزيع النسبي  لآراء رؤساء الأسر حسب الجنسية والجنس والأسباب التي تدفع للعمل التطوعي ( % ) (خيار متعدد)" xr:uid="{CBF11D50-488A-4E68-9085-D0EAB4C70B1B}"/>
    <hyperlink ref="B22" location="'5-2'!A1" display="التوزيع النسبي  لآراء رؤساء الأسر حسب الجنسية والجنس وأسباب عدم التطوعي ( % ) (خيار متعدد)" xr:uid="{6C3DC232-1A2A-4DCF-A686-CBA445ED6D03}"/>
    <hyperlink ref="B23" location="'5-3'!A1" display="التوزيع النسبي لآراء رؤساء الأسر السعوديين حول العمل التطوعي والمنظمات غير الربحية ( % ) (اختيار واحد)       " xr:uid="{E0C2C5C0-3B9E-4FCD-AB3A-60CF1C066289}"/>
    <hyperlink ref="B24" location="'5-4'!A1" display="التوزيع النسبي لآراء رؤساء الأسر غير السعوديين حول العمل التطوعي والمنظمات غير الربحية ( % ) (اختيار واحد)  " xr:uid="{4D41B233-A924-43BE-9825-13BEB6838DD3}"/>
    <hyperlink ref="B19" location="'4-3'!A1" display="متوسط ساعات الاعمال التطوعيه حسب الجنسية والجنس ومجموعات المهن الرئيسية (بالساعات)" xr:uid="{DB6093D1-5F3B-4B5A-B753-F28D5532AEBA}"/>
    <hyperlink ref="B17" location="'4-1'!A1" display="متوسط ساعات التطوع خلال الأربعة أسابيع حسب الجنسية والجنس (بالساعات)" xr:uid="{F25F9DF5-A805-4060-9BA1-B66A4E9E2B09}"/>
    <hyperlink ref="B9" location="'2-3'!A1" display="معدل التطوع خلال 12 شهر حسب الجنسية والجنس والفئات العمرية" xr:uid="{815303A2-9A08-4D3A-B8F8-575A6AD32A20}"/>
    <hyperlink ref="B10" location="'2-4'!A1" display="معدل التطوع خلال 12 شهر حسب الجنسية والجنس والمستوى التعليمي " xr:uid="{2E14D573-9860-443B-816D-1B63242A524A}"/>
    <hyperlink ref="A9" location="'2-5'!A1" display="5-2" xr:uid="{1CC89517-36EE-46CD-B684-69293F23412A}"/>
    <hyperlink ref="A10" location="'2-6'!A1" display="6-2" xr:uid="{B9087E93-DD48-4D82-844F-F96410F0C760}"/>
    <hyperlink ref="A13" location="'3-2'!A1" display="2-3" xr:uid="{55AADFF0-E4DC-47E5-80EF-9D9C5A9CA161}"/>
    <hyperlink ref="A12" location="'3-1'!A1" display="1-3" xr:uid="{4DE09D1A-8DD0-4817-A56F-32B4D5031AED}"/>
    <hyperlink ref="A14" location="'3-4 (2)'!A1" display="4-3" xr:uid="{D669F52B-52A8-4455-975D-1BDCEFF88578}"/>
    <hyperlink ref="A15" location="'3-5'!A1" display="5-3" xr:uid="{B6FD50C9-911E-440A-AF74-77BF2C39A7B4}"/>
    <hyperlink ref="A18" location="'4-3'!A1" display="3-4" xr:uid="{F17359C3-9275-44CE-BD97-F3876F714A8C}"/>
    <hyperlink ref="B18" location="'4-2'!A1" display="متوسط ساعات التطوع خلال الأربعة أسابيع حسب الجنسية والجنس ونوع التطوع (بالساعات)" xr:uid="{02CB1C7F-C84A-4282-9C45-58FF79288192}"/>
    <hyperlink ref="A21" location="'5-1'!A1" display="1-5" xr:uid="{22CF733A-A3BC-45E2-A02B-DEED13B1C653}"/>
    <hyperlink ref="A22" location="'5-2'!A1" display="2-5" xr:uid="{8E40CCA9-40AB-45EE-A4B5-62644F6961B8}"/>
    <hyperlink ref="A23" location="'5-3'!A1" display="3-5" xr:uid="{12E06ED0-C770-43C8-B24F-107B7152F996}"/>
    <hyperlink ref="B14" location="'3-3'!A1" display="التوزيع النسبي للاعمال التطوعية بواسطة الجهات حسب الجنسية والجنس ومجموعات النشاط الاقتصادي المجمعة (%)" xr:uid="{CBE8C408-3C5E-454D-B7E2-45C004A46FE9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C23"/>
  <sheetViews>
    <sheetView showGridLines="0" rightToLeft="1" view="pageBreakPreview" zoomScale="80" zoomScaleNormal="100" zoomScaleSheetLayoutView="80" workbookViewId="0">
      <selection activeCell="A20" sqref="A20"/>
    </sheetView>
  </sheetViews>
  <sheetFormatPr defaultColWidth="8.75" defaultRowHeight="14.25" x14ac:dyDescent="0.2"/>
  <cols>
    <col min="1" max="1" width="27.875" style="19" customWidth="1"/>
    <col min="2" max="10" width="13.75" style="19" customWidth="1"/>
    <col min="11" max="11" width="19.125" style="19" bestFit="1" customWidth="1"/>
    <col min="12" max="29" width="13.75" style="19" customWidth="1"/>
    <col min="30" max="30" width="0.125" style="19" customWidth="1"/>
    <col min="31" max="16384" width="8.75" style="19"/>
  </cols>
  <sheetData>
    <row r="1" spans="1:29" ht="18" customHeight="1" x14ac:dyDescent="0.2"/>
    <row r="2" spans="1:29" ht="18" x14ac:dyDescent="0.2">
      <c r="A2" s="1" t="s">
        <v>0</v>
      </c>
      <c r="B2" s="97" t="s">
        <v>165</v>
      </c>
      <c r="C2" s="100"/>
      <c r="D2" s="100"/>
      <c r="E2" s="100"/>
      <c r="F2" s="100"/>
      <c r="G2" s="100"/>
      <c r="H2" s="100"/>
      <c r="I2" s="100"/>
      <c r="J2" s="100"/>
    </row>
    <row r="3" spans="1:29" ht="18" x14ac:dyDescent="0.2">
      <c r="A3" s="11" t="s">
        <v>0</v>
      </c>
    </row>
    <row r="4" spans="1:29" ht="24" customHeight="1" x14ac:dyDescent="0.2">
      <c r="A4" s="2"/>
      <c r="B4" s="83" t="s">
        <v>140</v>
      </c>
      <c r="C4" s="84"/>
      <c r="D4" s="84"/>
      <c r="E4" s="84"/>
      <c r="F4" s="84"/>
      <c r="G4" s="84"/>
      <c r="H4" s="84"/>
      <c r="I4" s="84"/>
      <c r="J4" s="84"/>
    </row>
    <row r="5" spans="1:29" ht="24" customHeight="1" x14ac:dyDescent="0.2">
      <c r="A5" s="2" t="s">
        <v>126</v>
      </c>
      <c r="B5" s="64"/>
    </row>
    <row r="6" spans="1:29" ht="19.5" customHeight="1" x14ac:dyDescent="0.2">
      <c r="A6" s="90" t="s">
        <v>33</v>
      </c>
      <c r="B6" s="90" t="s">
        <v>1</v>
      </c>
      <c r="C6" s="105"/>
      <c r="D6" s="105"/>
      <c r="E6" s="105"/>
      <c r="F6" s="105"/>
      <c r="G6" s="105"/>
      <c r="H6" s="105"/>
      <c r="I6" s="105"/>
      <c r="J6" s="106"/>
    </row>
    <row r="7" spans="1:29" ht="19.5" customHeight="1" x14ac:dyDescent="0.2">
      <c r="A7" s="102"/>
      <c r="B7" s="90" t="s">
        <v>2</v>
      </c>
      <c r="C7" s="105"/>
      <c r="D7" s="106"/>
      <c r="E7" s="90" t="s">
        <v>3</v>
      </c>
      <c r="F7" s="105"/>
      <c r="G7" s="106"/>
      <c r="H7" s="90" t="s">
        <v>4</v>
      </c>
      <c r="I7" s="105"/>
      <c r="J7" s="106"/>
    </row>
    <row r="8" spans="1:29" ht="19.5" customHeight="1" x14ac:dyDescent="0.2">
      <c r="A8" s="103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29" ht="21" customHeight="1" x14ac:dyDescent="0.2">
      <c r="A9" s="49" t="s">
        <v>34</v>
      </c>
      <c r="B9" s="50">
        <v>41.472809144440596</v>
      </c>
      <c r="C9" s="50">
        <v>35.705864570737603</v>
      </c>
      <c r="D9" s="50">
        <v>39.660348677022469</v>
      </c>
      <c r="E9" s="50">
        <v>32.052524409989694</v>
      </c>
      <c r="F9" s="50">
        <v>10.57570645297343</v>
      </c>
      <c r="G9" s="50">
        <v>29.814411919831223</v>
      </c>
      <c r="H9" s="50">
        <v>36.476164451297663</v>
      </c>
      <c r="I9" s="50">
        <v>30.106427967296305</v>
      </c>
      <c r="J9" s="50">
        <v>35.094745316233826</v>
      </c>
      <c r="K9" s="32"/>
      <c r="L9" s="31"/>
      <c r="M9" s="31"/>
      <c r="N9" s="31"/>
      <c r="O9" s="31"/>
      <c r="P9" s="31"/>
      <c r="Q9" s="31"/>
    </row>
    <row r="10" spans="1:29" ht="21" customHeight="1" x14ac:dyDescent="0.2">
      <c r="A10" s="72" t="s">
        <v>35</v>
      </c>
      <c r="B10" s="51">
        <v>8.4405957741600268</v>
      </c>
      <c r="C10" s="51">
        <v>9.3969165659008471</v>
      </c>
      <c r="D10" s="51">
        <v>8.7411524393140461</v>
      </c>
      <c r="E10" s="51">
        <v>8.0166576713605799</v>
      </c>
      <c r="F10" s="51">
        <v>24.277730915225643</v>
      </c>
      <c r="G10" s="51">
        <v>9.7112341772151911</v>
      </c>
      <c r="H10" s="51">
        <v>8.2157333489482696</v>
      </c>
      <c r="I10" s="51">
        <v>12.712620994267457</v>
      </c>
      <c r="J10" s="51">
        <v>9.1909835272058409</v>
      </c>
      <c r="K10" s="32"/>
      <c r="L10" s="31"/>
      <c r="M10" s="31"/>
      <c r="N10" s="31"/>
      <c r="O10" s="31"/>
      <c r="P10" s="31"/>
      <c r="Q10" s="31"/>
    </row>
    <row r="11" spans="1:29" ht="21" customHeight="1" x14ac:dyDescent="0.2">
      <c r="A11" s="49" t="s">
        <v>93</v>
      </c>
      <c r="B11" s="50">
        <v>48.110841704191202</v>
      </c>
      <c r="C11" s="50">
        <v>54.897218863361552</v>
      </c>
      <c r="D11" s="50">
        <v>50.243693886276183</v>
      </c>
      <c r="E11" s="50">
        <v>49.431455767626709</v>
      </c>
      <c r="F11" s="50">
        <v>65.146562631800933</v>
      </c>
      <c r="G11" s="50">
        <v>51.069136779184241</v>
      </c>
      <c r="H11" s="50">
        <v>48.811313020904493</v>
      </c>
      <c r="I11" s="50">
        <v>57.180951038436234</v>
      </c>
      <c r="J11" s="50">
        <v>50.626455317609533</v>
      </c>
      <c r="K11" s="32"/>
      <c r="L11" s="31"/>
      <c r="M11" s="31"/>
      <c r="N11" s="31"/>
      <c r="O11" s="31"/>
      <c r="P11" s="31"/>
      <c r="Q11" s="31"/>
    </row>
    <row r="12" spans="1:29" ht="21" customHeight="1" x14ac:dyDescent="0.2">
      <c r="A12" s="72" t="s">
        <v>36</v>
      </c>
      <c r="B12" s="51">
        <v>0</v>
      </c>
      <c r="C12" s="51">
        <v>0</v>
      </c>
      <c r="D12" s="51">
        <v>0</v>
      </c>
      <c r="E12" s="51">
        <v>10.499362151023012</v>
      </c>
      <c r="F12" s="51">
        <v>0</v>
      </c>
      <c r="G12" s="51">
        <v>9.4052171237693383</v>
      </c>
      <c r="H12" s="51">
        <v>5.5690017501740412</v>
      </c>
      <c r="I12" s="51">
        <v>0</v>
      </c>
      <c r="J12" s="51">
        <v>4.3612397650091967</v>
      </c>
      <c r="K12" s="32"/>
      <c r="L12" s="31"/>
      <c r="M12" s="31"/>
      <c r="N12" s="31"/>
      <c r="O12" s="31"/>
      <c r="P12" s="31"/>
      <c r="Q12" s="31"/>
    </row>
    <row r="13" spans="1:29" ht="21" customHeight="1" x14ac:dyDescent="0.2">
      <c r="A13" s="49" t="s">
        <v>30</v>
      </c>
      <c r="B13" s="50">
        <v>1.9757533772081746</v>
      </c>
      <c r="C13" s="50">
        <v>0</v>
      </c>
      <c r="D13" s="50">
        <v>1.3548049973872975</v>
      </c>
      <c r="E13" s="50">
        <v>0</v>
      </c>
      <c r="F13" s="50">
        <v>0</v>
      </c>
      <c r="G13" s="50">
        <v>0</v>
      </c>
      <c r="H13" s="50">
        <v>0.9277874286755281</v>
      </c>
      <c r="I13" s="50">
        <v>0</v>
      </c>
      <c r="J13" s="50">
        <v>0.72657607394159884</v>
      </c>
      <c r="K13" s="32"/>
      <c r="L13" s="31"/>
      <c r="M13" s="31"/>
      <c r="N13" s="31"/>
      <c r="O13" s="31"/>
      <c r="P13" s="31"/>
      <c r="Q13" s="31"/>
    </row>
    <row r="14" spans="1:29" ht="20.25" x14ac:dyDescent="0.2">
      <c r="A14" s="8" t="s">
        <v>4</v>
      </c>
      <c r="B14" s="9">
        <v>100</v>
      </c>
      <c r="C14" s="9">
        <v>100</v>
      </c>
      <c r="D14" s="9">
        <v>100</v>
      </c>
      <c r="E14" s="9">
        <v>100</v>
      </c>
      <c r="F14" s="9">
        <v>100</v>
      </c>
      <c r="G14" s="9">
        <v>100</v>
      </c>
      <c r="H14" s="9">
        <v>100</v>
      </c>
      <c r="I14" s="9">
        <v>100</v>
      </c>
      <c r="J14" s="9">
        <v>100</v>
      </c>
      <c r="L14" s="31"/>
      <c r="M14" s="31"/>
      <c r="N14" s="31"/>
      <c r="O14" s="31"/>
      <c r="P14" s="31"/>
      <c r="Q14" s="31"/>
    </row>
    <row r="15" spans="1:29" ht="15.75" customHeight="1" x14ac:dyDescent="0.45">
      <c r="A15" s="56" t="s">
        <v>47</v>
      </c>
      <c r="B15" s="56"/>
      <c r="C15" s="56"/>
      <c r="D15" s="12"/>
      <c r="E15" s="12"/>
      <c r="F15" s="12"/>
      <c r="G15" s="12"/>
      <c r="H15" s="12" t="s">
        <v>0</v>
      </c>
      <c r="I15" s="12" t="s">
        <v>0</v>
      </c>
      <c r="J15" s="12" t="s">
        <v>0</v>
      </c>
      <c r="K15" s="12"/>
      <c r="L15" s="12" t="s">
        <v>0</v>
      </c>
      <c r="M15" s="12" t="s">
        <v>0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12" t="s">
        <v>0</v>
      </c>
      <c r="X15" s="12" t="s">
        <v>0</v>
      </c>
      <c r="Y15" s="12" t="s">
        <v>0</v>
      </c>
      <c r="Z15" s="12" t="s">
        <v>0</v>
      </c>
      <c r="AA15" s="12" t="s">
        <v>0</v>
      </c>
      <c r="AB15" s="12" t="s">
        <v>0</v>
      </c>
      <c r="AC15" s="12" t="s">
        <v>0</v>
      </c>
    </row>
    <row r="16" spans="1:29" ht="21" x14ac:dyDescent="0.2">
      <c r="A16" s="101" t="s">
        <v>111</v>
      </c>
      <c r="B16" s="101"/>
      <c r="C16" s="101"/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/>
      <c r="L16" s="12" t="s">
        <v>0</v>
      </c>
      <c r="M16" s="12" t="s">
        <v>0</v>
      </c>
      <c r="N16" s="12" t="s">
        <v>0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12" t="s">
        <v>0</v>
      </c>
      <c r="AB16" s="12" t="s">
        <v>0</v>
      </c>
      <c r="AC16" s="12" t="s">
        <v>0</v>
      </c>
    </row>
    <row r="17" spans="1:3" ht="15.6" customHeight="1" x14ac:dyDescent="0.45">
      <c r="A17" s="104" t="s">
        <v>112</v>
      </c>
      <c r="B17" s="104"/>
      <c r="C17" s="104"/>
    </row>
    <row r="23" spans="1:3" x14ac:dyDescent="0.2">
      <c r="A23" s="55"/>
    </row>
  </sheetData>
  <mergeCells count="9">
    <mergeCell ref="A17:C17"/>
    <mergeCell ref="B2:J2"/>
    <mergeCell ref="B4:J4"/>
    <mergeCell ref="A6:A8"/>
    <mergeCell ref="B6:J6"/>
    <mergeCell ref="B7:D7"/>
    <mergeCell ref="E7:G7"/>
    <mergeCell ref="H7:J7"/>
    <mergeCell ref="A16:C16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8517-58AC-4505-AB22-14A2C7708746}">
  <dimension ref="A1:K14"/>
  <sheetViews>
    <sheetView showGridLines="0" rightToLeft="1" view="pageBreakPreview" zoomScale="80" zoomScaleNormal="100" zoomScaleSheetLayoutView="80" workbookViewId="0"/>
  </sheetViews>
  <sheetFormatPr defaultColWidth="8.75" defaultRowHeight="14.25" x14ac:dyDescent="0.2"/>
  <cols>
    <col min="1" max="1" width="54.25" style="33" bestFit="1" customWidth="1"/>
    <col min="2" max="10" width="15.625" style="33" customWidth="1"/>
    <col min="11" max="16384" width="8.75" style="33"/>
  </cols>
  <sheetData>
    <row r="1" spans="1:11" ht="18" customHeight="1" x14ac:dyDescent="0.2"/>
    <row r="2" spans="1:11" ht="18" customHeight="1" x14ac:dyDescent="0.2">
      <c r="H2" s="82" t="s">
        <v>165</v>
      </c>
      <c r="I2" s="82"/>
      <c r="J2" s="82"/>
    </row>
    <row r="3" spans="1:11" ht="18" customHeight="1" x14ac:dyDescent="0.2"/>
    <row r="4" spans="1:11" ht="24.6" customHeight="1" x14ac:dyDescent="0.2">
      <c r="A4" s="11" t="s">
        <v>0</v>
      </c>
      <c r="B4" s="83" t="s">
        <v>101</v>
      </c>
      <c r="C4" s="84"/>
      <c r="D4" s="84"/>
      <c r="E4" s="84"/>
      <c r="F4" s="84"/>
      <c r="G4" s="84"/>
      <c r="H4" s="84"/>
      <c r="I4" s="84"/>
      <c r="J4" s="84"/>
      <c r="K4" s="41"/>
    </row>
    <row r="5" spans="1:11" s="19" customFormat="1" ht="24" customHeight="1" x14ac:dyDescent="0.2">
      <c r="A5" s="2" t="s">
        <v>127</v>
      </c>
      <c r="B5" s="64"/>
    </row>
    <row r="6" spans="1:11" ht="21" customHeight="1" x14ac:dyDescent="0.2">
      <c r="A6" s="90" t="s">
        <v>102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1" ht="21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21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20.25" x14ac:dyDescent="0.2">
      <c r="A9" s="6" t="s">
        <v>95</v>
      </c>
      <c r="B9" s="45">
        <v>16.1740258431143</v>
      </c>
      <c r="C9" s="45">
        <v>12.061805139943996</v>
      </c>
      <c r="D9" s="45">
        <v>14.669638926023264</v>
      </c>
      <c r="E9" s="45">
        <v>9.9950302283537926</v>
      </c>
      <c r="F9" s="45">
        <v>7.3116731747722161</v>
      </c>
      <c r="G9" s="45">
        <v>9.6939753309976862</v>
      </c>
      <c r="H9" s="45">
        <v>12.296104256867629</v>
      </c>
      <c r="I9" s="45">
        <v>10.781000437108956</v>
      </c>
      <c r="J9" s="45">
        <v>11.951743077418984</v>
      </c>
    </row>
    <row r="10" spans="1:11" ht="23.25" x14ac:dyDescent="0.35">
      <c r="A10" s="85" t="s">
        <v>47</v>
      </c>
      <c r="B10" s="86"/>
      <c r="C10" s="86"/>
      <c r="D10" s="86"/>
      <c r="E10" s="39"/>
      <c r="F10" s="39"/>
      <c r="G10" s="39"/>
      <c r="H10" s="42"/>
      <c r="I10" s="42"/>
      <c r="J10" s="42"/>
    </row>
    <row r="14" spans="1:11" ht="23.25" x14ac:dyDescent="0.35">
      <c r="K14" s="42"/>
    </row>
  </sheetData>
  <mergeCells count="8">
    <mergeCell ref="A10:D10"/>
    <mergeCell ref="H2:J2"/>
    <mergeCell ref="B4:J4"/>
    <mergeCell ref="A6:A8"/>
    <mergeCell ref="B6:J6"/>
    <mergeCell ref="B7:D7"/>
    <mergeCell ref="E7:G7"/>
    <mergeCell ref="H7:J7"/>
  </mergeCells>
  <pageMargins left="0.7" right="0.7" top="0.75" bottom="0.75" header="0.3" footer="0.3"/>
  <pageSetup scale="3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8D02-D471-4DD2-8267-635B97D584C2}">
  <dimension ref="A1:J16"/>
  <sheetViews>
    <sheetView showGridLines="0" rightToLeft="1" view="pageBreakPreview" zoomScale="80" zoomScaleNormal="100" zoomScaleSheetLayoutView="80" workbookViewId="0">
      <selection activeCell="A23" sqref="A23"/>
    </sheetView>
  </sheetViews>
  <sheetFormatPr defaultRowHeight="14.25" x14ac:dyDescent="0.2"/>
  <cols>
    <col min="1" max="1" width="63.75" customWidth="1"/>
    <col min="2" max="10" width="15.125" customWidth="1"/>
    <col min="11" max="11" width="0.125" customWidth="1"/>
  </cols>
  <sheetData>
    <row r="1" spans="1:10" ht="18" customHeight="1" x14ac:dyDescent="0.2"/>
    <row r="2" spans="1:10" ht="19.5" customHeight="1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10" ht="18" x14ac:dyDescent="0.2">
      <c r="A3" s="11" t="s">
        <v>0</v>
      </c>
    </row>
    <row r="4" spans="1:10" ht="24" customHeight="1" x14ac:dyDescent="0.2">
      <c r="A4" s="2"/>
      <c r="B4" s="83" t="s">
        <v>103</v>
      </c>
      <c r="C4" s="84"/>
      <c r="D4" s="84"/>
      <c r="E4" s="84"/>
      <c r="F4" s="84"/>
      <c r="G4" s="84"/>
      <c r="H4" s="84"/>
      <c r="I4" s="84"/>
      <c r="J4" s="84"/>
    </row>
    <row r="5" spans="1:10" s="19" customFormat="1" ht="24" customHeight="1" x14ac:dyDescent="0.2">
      <c r="A5" s="2" t="s">
        <v>128</v>
      </c>
      <c r="B5" s="64"/>
    </row>
    <row r="6" spans="1:10" ht="20.45" customHeight="1" x14ac:dyDescent="0.2">
      <c r="A6" s="90" t="s">
        <v>92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0" ht="20.45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0" ht="20.45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0" ht="20.25" x14ac:dyDescent="0.2">
      <c r="A9" s="17" t="s">
        <v>104</v>
      </c>
      <c r="B9" s="45">
        <v>14.031550916271296</v>
      </c>
      <c r="C9" s="45">
        <v>9.8288505025492903</v>
      </c>
      <c r="D9" s="45">
        <v>12.439532445370055</v>
      </c>
      <c r="E9" s="45">
        <v>8.8282566651326349</v>
      </c>
      <c r="F9" s="45">
        <v>6.2973475641911838</v>
      </c>
      <c r="G9" s="45">
        <v>8.5565700940838649</v>
      </c>
      <c r="H9" s="45">
        <v>10.690385564423266</v>
      </c>
      <c r="I9" s="45">
        <v>8.9058616741017129</v>
      </c>
      <c r="J9" s="45">
        <v>10.283388022051225</v>
      </c>
    </row>
    <row r="10" spans="1:10" ht="20.25" x14ac:dyDescent="0.2">
      <c r="A10" s="18" t="s">
        <v>141</v>
      </c>
      <c r="B10" s="24">
        <v>23.937458788672828</v>
      </c>
      <c r="C10" s="24">
        <v>23.876066362342083</v>
      </c>
      <c r="D10" s="24">
        <v>23.918314510668282</v>
      </c>
      <c r="E10" s="24">
        <v>16.293694148445123</v>
      </c>
      <c r="F10" s="24">
        <v>11.369460588641608</v>
      </c>
      <c r="G10" s="24">
        <v>15.596248300017303</v>
      </c>
      <c r="H10" s="24">
        <v>19.538655080499808</v>
      </c>
      <c r="I10" s="24">
        <v>19.742805376246753</v>
      </c>
      <c r="J10" s="24">
        <v>19.584220529339845</v>
      </c>
    </row>
    <row r="11" spans="1:10" ht="20.25" x14ac:dyDescent="0.2">
      <c r="A11" s="49" t="s">
        <v>142</v>
      </c>
      <c r="B11" s="45">
        <v>26.899250307191991</v>
      </c>
      <c r="C11" s="45">
        <v>18.215151458725281</v>
      </c>
      <c r="D11" s="45">
        <v>24.183777316774513</v>
      </c>
      <c r="E11" s="45">
        <v>12.642571285785854</v>
      </c>
      <c r="F11" s="45">
        <v>0</v>
      </c>
      <c r="G11" s="45">
        <v>12.642571285785854</v>
      </c>
      <c r="H11" s="45">
        <v>22.030200406256554</v>
      </c>
      <c r="I11" s="45">
        <v>18.215151458725281</v>
      </c>
      <c r="J11" s="45">
        <v>21.150759361213787</v>
      </c>
    </row>
    <row r="12" spans="1:10" ht="21.75" customHeight="1" x14ac:dyDescent="0.2">
      <c r="A12" s="8" t="s">
        <v>4</v>
      </c>
      <c r="B12" s="9">
        <v>16.174331550344146</v>
      </c>
      <c r="C12" s="9">
        <v>12.061659322489977</v>
      </c>
      <c r="D12" s="9">
        <v>14.669749881502515</v>
      </c>
      <c r="E12" s="9">
        <v>9.9950178669056697</v>
      </c>
      <c r="F12" s="9">
        <v>7.311634875142218</v>
      </c>
      <c r="G12" s="9">
        <v>9.6939589899564194</v>
      </c>
      <c r="H12" s="9">
        <v>12.296181261774253</v>
      </c>
      <c r="I12" s="9">
        <v>10.780890019023934</v>
      </c>
      <c r="J12" s="9">
        <v>11.951773091500318</v>
      </c>
    </row>
    <row r="13" spans="1:10" ht="24" customHeight="1" x14ac:dyDescent="0.2">
      <c r="A13" s="95" t="s">
        <v>170</v>
      </c>
      <c r="B13" s="96"/>
      <c r="C13" s="96"/>
      <c r="D13" s="96"/>
      <c r="E13" s="96"/>
      <c r="F13" s="96"/>
      <c r="G13" s="96"/>
      <c r="H13" s="96"/>
      <c r="I13" s="33"/>
      <c r="J13" s="12" t="s">
        <v>0</v>
      </c>
    </row>
    <row r="14" spans="1:10" ht="18" customHeight="1" x14ac:dyDescent="0.2">
      <c r="A14" s="85" t="s">
        <v>171</v>
      </c>
      <c r="B14" s="86"/>
      <c r="C14" s="86"/>
      <c r="D14" s="86"/>
      <c r="E14" s="86"/>
      <c r="F14" s="86"/>
      <c r="G14" s="86"/>
      <c r="H14" s="86"/>
      <c r="I14" s="86"/>
    </row>
    <row r="15" spans="1:10" ht="18" customHeight="1" x14ac:dyDescent="0.2">
      <c r="A15" s="85" t="s">
        <v>172</v>
      </c>
      <c r="B15" s="86"/>
      <c r="C15" s="86"/>
      <c r="D15" s="86"/>
      <c r="E15" s="86"/>
      <c r="F15" s="86"/>
      <c r="G15" s="86"/>
      <c r="H15" s="86"/>
      <c r="I15" s="33"/>
    </row>
    <row r="16" spans="1:10" ht="18" x14ac:dyDescent="0.2">
      <c r="A16" s="85" t="s">
        <v>47</v>
      </c>
      <c r="B16" s="86"/>
      <c r="C16" s="86"/>
      <c r="D16" s="86"/>
      <c r="E16" s="33"/>
    </row>
  </sheetData>
  <mergeCells count="11">
    <mergeCell ref="A16:D16"/>
    <mergeCell ref="B2:J2"/>
    <mergeCell ref="B4:J4"/>
    <mergeCell ref="A6:A8"/>
    <mergeCell ref="B6:J6"/>
    <mergeCell ref="B7:D7"/>
    <mergeCell ref="E7:G7"/>
    <mergeCell ref="H7:J7"/>
    <mergeCell ref="A13:H13"/>
    <mergeCell ref="A14:I14"/>
    <mergeCell ref="A15:H15"/>
  </mergeCells>
  <pageMargins left="0.7" right="0.7" top="0.75" bottom="0.75" header="0.3" footer="0.3"/>
  <pageSetup scale="3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C48F-0557-4BC9-BD15-2D98E4BFB518}">
  <dimension ref="A1:M26"/>
  <sheetViews>
    <sheetView showGridLines="0" rightToLeft="1" view="pageBreakPreview" zoomScale="80" zoomScaleNormal="100" zoomScaleSheetLayoutView="80" workbookViewId="0">
      <selection activeCell="B37" sqref="B37"/>
    </sheetView>
  </sheetViews>
  <sheetFormatPr defaultColWidth="8.75" defaultRowHeight="14.25" x14ac:dyDescent="0.2"/>
  <cols>
    <col min="1" max="1" width="48.625" style="19" customWidth="1"/>
    <col min="2" max="10" width="13.75" style="19" customWidth="1"/>
    <col min="11" max="11" width="0.125" style="19" customWidth="1"/>
    <col min="12" max="16384" width="8.75" style="19"/>
  </cols>
  <sheetData>
    <row r="1" spans="1:11" ht="18" customHeight="1" x14ac:dyDescent="0.2"/>
    <row r="2" spans="1:11" ht="18" x14ac:dyDescent="0.2">
      <c r="A2" s="1" t="s">
        <v>0</v>
      </c>
      <c r="B2" s="97" t="s">
        <v>165</v>
      </c>
      <c r="C2" s="100"/>
      <c r="D2" s="100"/>
      <c r="E2" s="100"/>
      <c r="F2" s="100"/>
      <c r="G2" s="100"/>
      <c r="H2" s="100"/>
      <c r="I2" s="100"/>
      <c r="J2" s="100"/>
    </row>
    <row r="3" spans="1:11" ht="18" x14ac:dyDescent="0.2">
      <c r="A3" s="11" t="s">
        <v>0</v>
      </c>
    </row>
    <row r="4" spans="1:11" ht="24" customHeight="1" x14ac:dyDescent="0.2">
      <c r="A4" s="2"/>
      <c r="B4" s="83" t="s">
        <v>105</v>
      </c>
      <c r="C4" s="84"/>
      <c r="D4" s="84"/>
      <c r="E4" s="84"/>
      <c r="F4" s="84"/>
      <c r="G4" s="84"/>
      <c r="H4" s="84"/>
      <c r="I4" s="84"/>
      <c r="J4" s="84"/>
    </row>
    <row r="5" spans="1:11" ht="24" customHeight="1" x14ac:dyDescent="0.2">
      <c r="A5" s="2" t="s">
        <v>129</v>
      </c>
      <c r="B5" s="64"/>
    </row>
    <row r="6" spans="1:11" ht="21.6" customHeight="1" x14ac:dyDescent="0.2">
      <c r="A6" s="90" t="s">
        <v>20</v>
      </c>
      <c r="B6" s="90" t="s">
        <v>1</v>
      </c>
      <c r="C6" s="105"/>
      <c r="D6" s="105"/>
      <c r="E6" s="105"/>
      <c r="F6" s="105"/>
      <c r="G6" s="105"/>
      <c r="H6" s="105"/>
      <c r="I6" s="105"/>
      <c r="J6" s="106"/>
    </row>
    <row r="7" spans="1:11" ht="21.6" customHeight="1" x14ac:dyDescent="0.2">
      <c r="A7" s="102"/>
      <c r="B7" s="90" t="s">
        <v>2</v>
      </c>
      <c r="C7" s="105"/>
      <c r="D7" s="106"/>
      <c r="E7" s="90" t="s">
        <v>3</v>
      </c>
      <c r="F7" s="105"/>
      <c r="G7" s="106"/>
      <c r="H7" s="90" t="s">
        <v>4</v>
      </c>
      <c r="I7" s="105"/>
      <c r="J7" s="106"/>
    </row>
    <row r="8" spans="1:11" ht="21.6" customHeight="1" x14ac:dyDescent="0.2">
      <c r="A8" s="103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18.75" customHeight="1" x14ac:dyDescent="0.2">
      <c r="A9" s="17" t="s">
        <v>21</v>
      </c>
      <c r="B9" s="45">
        <v>15.122447052899895</v>
      </c>
      <c r="C9" s="45">
        <v>8.9459508315256695</v>
      </c>
      <c r="D9" s="45">
        <v>13.52732195793749</v>
      </c>
      <c r="E9" s="45">
        <v>5.9706413951443507</v>
      </c>
      <c r="F9" s="45">
        <v>8</v>
      </c>
      <c r="G9" s="45">
        <v>6.3235946894798438</v>
      </c>
      <c r="H9" s="45">
        <v>11.536728678609707</v>
      </c>
      <c r="I9" s="45">
        <v>8.6807597242097039</v>
      </c>
      <c r="J9" s="45">
        <v>10.887418295820886</v>
      </c>
      <c r="K9" s="19" t="e">
        <v>#DIV/0!</v>
      </c>
    </row>
    <row r="10" spans="1:11" ht="18.75" customHeight="1" x14ac:dyDescent="0.2">
      <c r="A10" s="18" t="s">
        <v>22</v>
      </c>
      <c r="B10" s="24">
        <v>16.285415101641284</v>
      </c>
      <c r="C10" s="24">
        <v>13.74475861718869</v>
      </c>
      <c r="D10" s="24">
        <v>15.263706576843251</v>
      </c>
      <c r="E10" s="24">
        <v>15.986531934188367</v>
      </c>
      <c r="F10" s="24">
        <v>14.517626568974837</v>
      </c>
      <c r="G10" s="24">
        <v>15.86985393033307</v>
      </c>
      <c r="H10" s="24">
        <v>16.080036890251503</v>
      </c>
      <c r="I10" s="24">
        <v>13.914651211913187</v>
      </c>
      <c r="J10" s="24">
        <v>15.620047058031695</v>
      </c>
      <c r="K10" s="19" t="e">
        <v>#DIV/0!</v>
      </c>
    </row>
    <row r="11" spans="1:11" ht="18.75" customHeight="1" x14ac:dyDescent="0.2">
      <c r="A11" s="17" t="s">
        <v>23</v>
      </c>
      <c r="B11" s="45">
        <v>21.952648942363673</v>
      </c>
      <c r="C11" s="45">
        <v>21.601718619337351</v>
      </c>
      <c r="D11" s="45">
        <v>21.873209833026539</v>
      </c>
      <c r="E11" s="45">
        <v>10.693012600229094</v>
      </c>
      <c r="F11" s="45">
        <v>11.360439560439561</v>
      </c>
      <c r="G11" s="45">
        <v>10.801423503424887</v>
      </c>
      <c r="H11" s="45">
        <v>16.466586771424616</v>
      </c>
      <c r="I11" s="45">
        <v>17.644296608220245</v>
      </c>
      <c r="J11" s="45">
        <v>16.697985433939962</v>
      </c>
      <c r="K11" s="19" t="e">
        <v>#DIV/0!</v>
      </c>
    </row>
    <row r="12" spans="1:11" ht="18.75" customHeight="1" x14ac:dyDescent="0.2">
      <c r="A12" s="18" t="s">
        <v>24</v>
      </c>
      <c r="B12" s="24">
        <v>7.5181951925994195</v>
      </c>
      <c r="C12" s="24">
        <v>9.3959241241849938</v>
      </c>
      <c r="D12" s="24">
        <v>8.2767619833977619</v>
      </c>
      <c r="E12" s="24">
        <v>3.6352173268061119</v>
      </c>
      <c r="F12" s="24">
        <v>2.7869052752623258</v>
      </c>
      <c r="G12" s="24">
        <v>3.5135990987742094</v>
      </c>
      <c r="H12" s="24">
        <v>5.234613516432213</v>
      </c>
      <c r="I12" s="24">
        <v>7.6732856268654857</v>
      </c>
      <c r="J12" s="24">
        <v>5.9030640887836068</v>
      </c>
      <c r="K12" s="19" t="e">
        <v>#DIV/0!</v>
      </c>
    </row>
    <row r="13" spans="1:11" ht="18.75" customHeight="1" x14ac:dyDescent="0.2">
      <c r="A13" s="17" t="s">
        <v>25</v>
      </c>
      <c r="B13" s="45">
        <v>13.307806003946324</v>
      </c>
      <c r="C13" s="45">
        <v>7.6434385954619462</v>
      </c>
      <c r="D13" s="45">
        <v>10.485814812514386</v>
      </c>
      <c r="E13" s="45">
        <v>9.5759167644208709</v>
      </c>
      <c r="F13" s="45">
        <v>5.4572690357229741</v>
      </c>
      <c r="G13" s="45">
        <v>8.9764456585982337</v>
      </c>
      <c r="H13" s="45">
        <v>10.71225016904812</v>
      </c>
      <c r="I13" s="45">
        <v>7.0279034968940497</v>
      </c>
      <c r="J13" s="45">
        <v>9.6210809984208527</v>
      </c>
      <c r="K13" s="19" t="e">
        <v>#DIV/0!</v>
      </c>
    </row>
    <row r="14" spans="1:11" ht="18.75" customHeight="1" x14ac:dyDescent="0.2">
      <c r="A14" s="18" t="s">
        <v>26</v>
      </c>
      <c r="B14" s="24">
        <v>22.568398307921726</v>
      </c>
      <c r="C14" s="24">
        <v>13.039854132059801</v>
      </c>
      <c r="D14" s="24">
        <v>18.387911155648425</v>
      </c>
      <c r="E14" s="24">
        <v>7.9616615582612233</v>
      </c>
      <c r="F14" s="24">
        <v>10.202529693043344</v>
      </c>
      <c r="G14" s="24">
        <v>8.1144825772518079</v>
      </c>
      <c r="H14" s="24">
        <v>13.183643049873792</v>
      </c>
      <c r="I14" s="24">
        <v>12.631190153518029</v>
      </c>
      <c r="J14" s="24">
        <v>13.047670864341997</v>
      </c>
      <c r="K14" s="19" t="e">
        <v>#DIV/0!</v>
      </c>
    </row>
    <row r="15" spans="1:11" ht="18.75" customHeight="1" x14ac:dyDescent="0.2">
      <c r="A15" s="17" t="s">
        <v>27</v>
      </c>
      <c r="B15" s="45">
        <v>10.509002543375891</v>
      </c>
      <c r="C15" s="45">
        <v>8.7999421798207571</v>
      </c>
      <c r="D15" s="45">
        <v>10.154927327902891</v>
      </c>
      <c r="E15" s="45">
        <v>2.211036339165545</v>
      </c>
      <c r="F15" s="45">
        <v>7</v>
      </c>
      <c r="G15" s="45">
        <v>2.4219668053351633</v>
      </c>
      <c r="H15" s="45">
        <v>7.5257979710004674</v>
      </c>
      <c r="I15" s="45">
        <v>8.6378463696948433</v>
      </c>
      <c r="J15" s="45">
        <v>7.6985627682038009</v>
      </c>
      <c r="K15" s="19" t="e">
        <v>#DIV/0!</v>
      </c>
    </row>
    <row r="16" spans="1:11" ht="18.75" customHeight="1" x14ac:dyDescent="0.2">
      <c r="A16" s="18" t="s">
        <v>28</v>
      </c>
      <c r="B16" s="24">
        <v>9.3086981003958194</v>
      </c>
      <c r="C16" s="24">
        <v>13.54173612764944</v>
      </c>
      <c r="D16" s="24">
        <v>9.8255572195001388</v>
      </c>
      <c r="E16" s="24">
        <v>5.8142353256202624</v>
      </c>
      <c r="F16" s="24">
        <v>11.148125193678339</v>
      </c>
      <c r="G16" s="24">
        <v>5.8925346519340032</v>
      </c>
      <c r="H16" s="24">
        <v>7.0651047533228208</v>
      </c>
      <c r="I16" s="24">
        <v>13.155970633771163</v>
      </c>
      <c r="J16" s="24">
        <v>7.4063522176240326</v>
      </c>
      <c r="K16" s="19" t="e">
        <v>#DIV/0!</v>
      </c>
    </row>
    <row r="17" spans="1:13" ht="18.75" customHeight="1" x14ac:dyDescent="0.2">
      <c r="A17" s="17" t="s">
        <v>29</v>
      </c>
      <c r="B17" s="45">
        <v>12.833024599525862</v>
      </c>
      <c r="C17" s="45">
        <v>6.3415956063014889</v>
      </c>
      <c r="D17" s="45">
        <v>10.580853824408774</v>
      </c>
      <c r="E17" s="45">
        <v>10.689537746485355</v>
      </c>
      <c r="F17" s="45">
        <v>6.2189311010946557</v>
      </c>
      <c r="G17" s="45">
        <v>10.309498345221353</v>
      </c>
      <c r="H17" s="45">
        <v>11.384193795218573</v>
      </c>
      <c r="I17" s="45">
        <v>6.3088124329834132</v>
      </c>
      <c r="J17" s="45">
        <v>10.418537408540809</v>
      </c>
      <c r="K17" s="19" t="e">
        <v>#DIV/0!</v>
      </c>
    </row>
    <row r="18" spans="1:13" ht="18.75" customHeight="1" x14ac:dyDescent="0.2">
      <c r="A18" s="18" t="s">
        <v>30</v>
      </c>
      <c r="B18" s="24">
        <v>10.29153605015674</v>
      </c>
      <c r="C18" s="24">
        <v>7.122999342249507</v>
      </c>
      <c r="D18" s="24">
        <v>9.1086191372677412</v>
      </c>
      <c r="E18" s="24">
        <v>3</v>
      </c>
      <c r="F18" s="24">
        <v>1</v>
      </c>
      <c r="G18" s="24">
        <v>1.6881162428645564</v>
      </c>
      <c r="H18" s="24">
        <v>9.2150968603874421</v>
      </c>
      <c r="I18" s="24">
        <v>4.9394837071519255</v>
      </c>
      <c r="J18" s="24">
        <v>7.3291021093895834</v>
      </c>
      <c r="K18" s="19" t="e">
        <v>#DIV/0!</v>
      </c>
      <c r="M18" s="34"/>
    </row>
    <row r="19" spans="1:13" ht="21" x14ac:dyDescent="0.2">
      <c r="A19" s="30" t="s">
        <v>47</v>
      </c>
      <c r="B19" s="30"/>
      <c r="C19" s="30"/>
      <c r="D19" s="10"/>
      <c r="E19" s="10"/>
      <c r="F19" s="10"/>
      <c r="G19" s="10"/>
      <c r="H19" s="10" t="s">
        <v>0</v>
      </c>
      <c r="I19" s="10" t="s">
        <v>0</v>
      </c>
      <c r="J19" s="10" t="s">
        <v>0</v>
      </c>
    </row>
    <row r="20" spans="1:13" ht="21" x14ac:dyDescent="0.2">
      <c r="A20" s="101" t="s">
        <v>96</v>
      </c>
      <c r="B20" s="101"/>
      <c r="C20" s="101"/>
      <c r="E20" s="10"/>
      <c r="F20" s="10"/>
      <c r="G20" s="10"/>
      <c r="H20" s="10"/>
      <c r="I20" s="10"/>
      <c r="J20" s="10"/>
    </row>
    <row r="21" spans="1:13" ht="0" hidden="1" customHeight="1" x14ac:dyDescent="0.2"/>
    <row r="23" spans="1:13" ht="20.25" x14ac:dyDescent="0.3">
      <c r="A23" s="57"/>
      <c r="M23" s="35"/>
    </row>
    <row r="25" spans="1:13" x14ac:dyDescent="0.2">
      <c r="B25" s="31"/>
      <c r="C25" s="31"/>
      <c r="D25" s="31"/>
      <c r="E25" s="31"/>
      <c r="F25" s="31"/>
      <c r="G25" s="31"/>
      <c r="H25" s="31"/>
      <c r="I25" s="31"/>
      <c r="J25" s="31"/>
    </row>
    <row r="26" spans="1:13" x14ac:dyDescent="0.2"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8">
    <mergeCell ref="A20:C20"/>
    <mergeCell ref="B2:J2"/>
    <mergeCell ref="B4:J4"/>
    <mergeCell ref="A6:A8"/>
    <mergeCell ref="B6:J6"/>
    <mergeCell ref="B7:D7"/>
    <mergeCell ref="E7:G7"/>
    <mergeCell ref="H7:J7"/>
  </mergeCells>
  <pageMargins left="0.7" right="0.7" top="0.75" bottom="0.75" header="0.3" footer="0.3"/>
  <pageSetup scale="46" orientation="portrait" r:id="rId1"/>
  <colBreaks count="1" manualBreakCount="1"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CD2F-0CF5-4629-A566-B6126AC3AA26}">
  <dimension ref="A1:U31"/>
  <sheetViews>
    <sheetView showGridLines="0" rightToLeft="1" view="pageBreakPreview" zoomScale="80" zoomScaleNormal="80" zoomScaleSheetLayoutView="80" workbookViewId="0">
      <selection activeCell="E24" sqref="E24"/>
    </sheetView>
  </sheetViews>
  <sheetFormatPr defaultRowHeight="14.25" x14ac:dyDescent="0.2"/>
  <cols>
    <col min="1" max="1" width="37.375" customWidth="1"/>
    <col min="2" max="10" width="13.75" customWidth="1"/>
    <col min="11" max="11" width="9.25" bestFit="1" customWidth="1"/>
  </cols>
  <sheetData>
    <row r="1" spans="1:21" ht="18" customHeight="1" x14ac:dyDescent="0.2">
      <c r="A1" s="38"/>
    </row>
    <row r="2" spans="1:21" ht="18" customHeight="1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21" ht="14.1" customHeight="1" x14ac:dyDescent="0.2">
      <c r="A3" s="11" t="s">
        <v>0</v>
      </c>
    </row>
    <row r="4" spans="1:21" ht="24" customHeight="1" x14ac:dyDescent="0.2">
      <c r="A4" s="2"/>
      <c r="B4" s="83" t="s">
        <v>149</v>
      </c>
      <c r="C4" s="84"/>
      <c r="D4" s="84"/>
      <c r="E4" s="84"/>
      <c r="F4" s="84"/>
      <c r="G4" s="84"/>
      <c r="H4" s="84"/>
      <c r="I4" s="84"/>
      <c r="J4" s="84"/>
    </row>
    <row r="5" spans="1:21" s="19" customFormat="1" ht="24" customHeight="1" x14ac:dyDescent="0.2">
      <c r="A5" s="2" t="s">
        <v>130</v>
      </c>
      <c r="B5" s="64"/>
    </row>
    <row r="6" spans="1:21" ht="18.600000000000001" customHeight="1" x14ac:dyDescent="0.2">
      <c r="A6" s="107" t="s">
        <v>145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21" ht="18.600000000000001" customHeight="1" x14ac:dyDescent="0.2">
      <c r="A7" s="10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21" ht="18.600000000000001" customHeight="1" x14ac:dyDescent="0.2">
      <c r="A8" s="10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21" ht="21.75" customHeight="1" x14ac:dyDescent="0.2">
      <c r="A9" s="17" t="s">
        <v>51</v>
      </c>
      <c r="B9" s="58">
        <v>14.024964000000001</v>
      </c>
      <c r="C9" s="58">
        <v>12.768762000000001</v>
      </c>
      <c r="D9" s="58">
        <v>13.865557000000001</v>
      </c>
      <c r="E9" s="58">
        <v>14.049693</v>
      </c>
      <c r="F9" s="58">
        <v>8.6434909999999991</v>
      </c>
      <c r="G9" s="58">
        <v>13.972557999999999</v>
      </c>
      <c r="H9" s="58">
        <v>14.042090999999999</v>
      </c>
      <c r="I9" s="58">
        <v>12.012748</v>
      </c>
      <c r="J9" s="58">
        <v>13.936839000000001</v>
      </c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ht="21.75" customHeight="1" x14ac:dyDescent="0.2">
      <c r="A10" s="18" t="s">
        <v>52</v>
      </c>
      <c r="B10" s="59">
        <v>48.529462000000002</v>
      </c>
      <c r="C10" s="59">
        <v>42.374082999999999</v>
      </c>
      <c r="D10" s="59">
        <v>47.748367000000002</v>
      </c>
      <c r="E10" s="59">
        <v>36.669997000000002</v>
      </c>
      <c r="F10" s="59">
        <v>43.228620999999997</v>
      </c>
      <c r="G10" s="59">
        <v>36.763575000000003</v>
      </c>
      <c r="H10" s="59">
        <v>40.315607999999997</v>
      </c>
      <c r="I10" s="59">
        <v>42.530689000000002</v>
      </c>
      <c r="J10" s="59">
        <v>40.430494000000003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ht="21.75" customHeight="1" x14ac:dyDescent="0.2">
      <c r="A11" s="17" t="s">
        <v>53</v>
      </c>
      <c r="B11" s="58">
        <v>65.695998000000003</v>
      </c>
      <c r="C11" s="58">
        <v>70.898190999999997</v>
      </c>
      <c r="D11" s="58">
        <v>66.356138000000001</v>
      </c>
      <c r="E11" s="58">
        <v>76.767683000000005</v>
      </c>
      <c r="F11" s="58">
        <v>85.110695000000007</v>
      </c>
      <c r="G11" s="58">
        <v>76.886720999999994</v>
      </c>
      <c r="H11" s="58">
        <v>73.364237000000003</v>
      </c>
      <c r="I11" s="58">
        <v>73.502832999999995</v>
      </c>
      <c r="J11" s="58">
        <v>73.371425000000002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ht="21.75" customHeight="1" x14ac:dyDescent="0.2">
      <c r="A12" s="18" t="s">
        <v>54</v>
      </c>
      <c r="B12" s="59">
        <v>14.749345999999999</v>
      </c>
      <c r="C12" s="59">
        <v>13.788313</v>
      </c>
      <c r="D12" s="59">
        <v>14.627394000000001</v>
      </c>
      <c r="E12" s="59">
        <v>15.572194</v>
      </c>
      <c r="F12" s="59">
        <v>21.253627999999999</v>
      </c>
      <c r="G12" s="59">
        <v>15.653256000000001</v>
      </c>
      <c r="H12" s="59">
        <v>15.319248999999999</v>
      </c>
      <c r="I12" s="59">
        <v>15.156437</v>
      </c>
      <c r="J12" s="59">
        <v>15.310805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ht="21.75" customHeight="1" x14ac:dyDescent="0.2">
      <c r="A13" s="17" t="s">
        <v>55</v>
      </c>
      <c r="B13" s="58">
        <v>15.162242000000001</v>
      </c>
      <c r="C13" s="58">
        <v>15.563807000000001</v>
      </c>
      <c r="D13" s="58">
        <v>15.213198999999999</v>
      </c>
      <c r="E13" s="58">
        <v>14.173771</v>
      </c>
      <c r="F13" s="58">
        <v>19.959465999999999</v>
      </c>
      <c r="G13" s="58">
        <v>14.256321</v>
      </c>
      <c r="H13" s="58">
        <v>14.477627999999999</v>
      </c>
      <c r="I13" s="58">
        <v>16.369374000000001</v>
      </c>
      <c r="J13" s="58">
        <v>14.575744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ht="21.75" customHeight="1" x14ac:dyDescent="0.2">
      <c r="A14" s="18" t="s">
        <v>56</v>
      </c>
      <c r="B14" s="59">
        <v>17.898311</v>
      </c>
      <c r="C14" s="59">
        <v>19.840294</v>
      </c>
      <c r="D14" s="59">
        <v>18.144742000000001</v>
      </c>
      <c r="E14" s="59">
        <v>15.32451</v>
      </c>
      <c r="F14" s="59">
        <v>13.566803</v>
      </c>
      <c r="G14" s="59">
        <v>15.299431</v>
      </c>
      <c r="H14" s="59">
        <v>16.115698999999999</v>
      </c>
      <c r="I14" s="59">
        <v>18.690588999999999</v>
      </c>
      <c r="J14" s="59">
        <v>16.249245999999999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ht="21.75" customHeight="1" x14ac:dyDescent="0.2">
      <c r="A15" s="17" t="s">
        <v>57</v>
      </c>
      <c r="B15" s="58">
        <v>11.267162000000001</v>
      </c>
      <c r="C15" s="58">
        <v>12.119956999999999</v>
      </c>
      <c r="D15" s="58">
        <v>11.375378</v>
      </c>
      <c r="E15" s="58">
        <v>10.919483</v>
      </c>
      <c r="F15" s="58">
        <v>15.246551999999999</v>
      </c>
      <c r="G15" s="58">
        <v>10.981221</v>
      </c>
      <c r="H15" s="58">
        <v>11.02636</v>
      </c>
      <c r="I15" s="58">
        <v>12.692949</v>
      </c>
      <c r="J15" s="58">
        <v>11.112798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ht="21.75" customHeight="1" x14ac:dyDescent="0.2">
      <c r="A16" s="18" t="s">
        <v>58</v>
      </c>
      <c r="B16" s="59">
        <v>3.280287</v>
      </c>
      <c r="C16" s="59">
        <v>4.4310289999999997</v>
      </c>
      <c r="D16" s="59">
        <v>3.4263119999999998</v>
      </c>
      <c r="E16" s="59">
        <v>2.8662049999999999</v>
      </c>
      <c r="F16" s="59">
        <v>2.3109419999999998</v>
      </c>
      <c r="G16" s="59">
        <v>2.8582830000000001</v>
      </c>
      <c r="H16" s="59">
        <v>2.9934940000000001</v>
      </c>
      <c r="I16" s="59">
        <v>4.0424930000000003</v>
      </c>
      <c r="J16" s="59">
        <v>3.047901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11" ht="20.25" customHeight="1" x14ac:dyDescent="0.25">
      <c r="A17" s="30" t="s">
        <v>47</v>
      </c>
      <c r="F17" s="68"/>
    </row>
    <row r="18" spans="1:11" ht="18" x14ac:dyDescent="0.2">
      <c r="A18" s="30" t="s">
        <v>144</v>
      </c>
    </row>
    <row r="21" spans="1:11" ht="36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</row>
  </sheetData>
  <mergeCells count="7">
    <mergeCell ref="B2:J2"/>
    <mergeCell ref="B4:J4"/>
    <mergeCell ref="A6:A8"/>
    <mergeCell ref="B6:J6"/>
    <mergeCell ref="B7:D7"/>
    <mergeCell ref="E7:G7"/>
    <mergeCell ref="H7:J7"/>
  </mergeCells>
  <pageMargins left="0.7" right="0.7" top="0.75" bottom="0.75" header="0.3" footer="0.3"/>
  <pageSetup scale="5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46D2-CE23-4D0B-9D81-9D749C841066}">
  <dimension ref="A1:T39"/>
  <sheetViews>
    <sheetView showGridLines="0" rightToLeft="1" view="pageBreakPreview" zoomScale="80" zoomScaleNormal="100" zoomScaleSheetLayoutView="80" workbookViewId="0">
      <selection activeCell="B4" sqref="B4:J4"/>
    </sheetView>
  </sheetViews>
  <sheetFormatPr defaultRowHeight="14.25" x14ac:dyDescent="0.2"/>
  <cols>
    <col min="1" max="1" width="37.375" customWidth="1"/>
    <col min="2" max="9" width="13.75" customWidth="1"/>
    <col min="10" max="10" width="9.25" bestFit="1" customWidth="1"/>
    <col min="11" max="11" width="17.5" customWidth="1"/>
  </cols>
  <sheetData>
    <row r="1" spans="1:20" ht="17.45" customHeight="1" x14ac:dyDescent="0.2">
      <c r="A1" s="38"/>
    </row>
    <row r="2" spans="1:20" ht="17.45" customHeight="1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20" ht="17.25" customHeight="1" x14ac:dyDescent="0.2">
      <c r="A3" s="11" t="s">
        <v>0</v>
      </c>
    </row>
    <row r="4" spans="1:20" ht="24" customHeight="1" x14ac:dyDescent="0.2">
      <c r="A4" s="2"/>
      <c r="B4" s="83" t="s">
        <v>150</v>
      </c>
      <c r="C4" s="84"/>
      <c r="D4" s="84"/>
      <c r="E4" s="84"/>
      <c r="F4" s="84"/>
      <c r="G4" s="84"/>
      <c r="H4" s="84"/>
      <c r="I4" s="84"/>
      <c r="J4" s="84"/>
    </row>
    <row r="5" spans="1:20" s="19" customFormat="1" ht="24" customHeight="1" x14ac:dyDescent="0.2">
      <c r="A5" s="2" t="s">
        <v>131</v>
      </c>
      <c r="B5" s="64"/>
    </row>
    <row r="6" spans="1:20" ht="21.75" customHeight="1" x14ac:dyDescent="0.2">
      <c r="A6" s="90" t="s">
        <v>143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20" ht="20.45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20" ht="20.45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20" ht="21" customHeight="1" x14ac:dyDescent="0.2">
      <c r="A9" s="17" t="s">
        <v>106</v>
      </c>
      <c r="B9" s="58">
        <v>51.607388891795622</v>
      </c>
      <c r="C9" s="58">
        <v>42.798937420060533</v>
      </c>
      <c r="D9" s="58">
        <v>50.486446065235747</v>
      </c>
      <c r="E9" s="58">
        <v>68.805620211521486</v>
      </c>
      <c r="F9" s="58">
        <v>56.023469795972794</v>
      </c>
      <c r="G9" s="58">
        <v>68.628715861359083</v>
      </c>
      <c r="H9" s="58">
        <v>63.521365113141449</v>
      </c>
      <c r="I9" s="58">
        <v>45.156979674912733</v>
      </c>
      <c r="J9" s="58">
        <v>62.571835005945474</v>
      </c>
      <c r="L9" s="48"/>
      <c r="M9" s="48"/>
      <c r="N9" s="48"/>
      <c r="O9" s="48"/>
      <c r="P9" s="48"/>
      <c r="Q9" s="48"/>
      <c r="R9" s="48"/>
      <c r="S9" s="48"/>
      <c r="T9" s="48"/>
    </row>
    <row r="10" spans="1:20" ht="21" customHeight="1" x14ac:dyDescent="0.2">
      <c r="A10" s="18" t="s">
        <v>85</v>
      </c>
      <c r="B10" s="59">
        <v>15.122232105133168</v>
      </c>
      <c r="C10" s="59">
        <v>14.081113355364311</v>
      </c>
      <c r="D10" s="59">
        <v>14.989741780597098</v>
      </c>
      <c r="E10" s="59">
        <v>13.735147981203413</v>
      </c>
      <c r="F10" s="59">
        <v>18.891407743254657</v>
      </c>
      <c r="G10" s="59">
        <v>13.806510369598147</v>
      </c>
      <c r="H10" s="59">
        <v>14.161337524621803</v>
      </c>
      <c r="I10" s="59">
        <v>14.938828176765803</v>
      </c>
      <c r="J10" s="59">
        <v>14.201537660082769</v>
      </c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21" customHeight="1" x14ac:dyDescent="0.2">
      <c r="A11" s="17" t="s">
        <v>107</v>
      </c>
      <c r="B11" s="58">
        <v>13.881654860620014</v>
      </c>
      <c r="C11" s="58">
        <v>11.237921062734273</v>
      </c>
      <c r="D11" s="58">
        <v>13.545219512638221</v>
      </c>
      <c r="E11" s="58">
        <v>8.7424542162565739</v>
      </c>
      <c r="F11" s="58">
        <v>9.3541361070364939</v>
      </c>
      <c r="G11" s="58">
        <v>8.7509198643577655</v>
      </c>
      <c r="H11" s="58">
        <v>10.321503055739701</v>
      </c>
      <c r="I11" s="58">
        <v>10.90202680210384</v>
      </c>
      <c r="J11" s="58">
        <v>10.351519022076776</v>
      </c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21" customHeight="1" x14ac:dyDescent="0.2">
      <c r="A12" s="18" t="s">
        <v>86</v>
      </c>
      <c r="B12" s="59">
        <v>16.771393642344016</v>
      </c>
      <c r="C12" s="59">
        <v>17.226990456457951</v>
      </c>
      <c r="D12" s="59">
        <v>16.829371821848476</v>
      </c>
      <c r="E12" s="59">
        <v>13.615198965149657</v>
      </c>
      <c r="F12" s="59">
        <v>23.978308218873629</v>
      </c>
      <c r="G12" s="59">
        <v>13.758623901376515</v>
      </c>
      <c r="H12" s="59">
        <v>14.58495786095628</v>
      </c>
      <c r="I12" s="59">
        <v>18.430805616584713</v>
      </c>
      <c r="J12" s="59">
        <v>14.783807326621465</v>
      </c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21" customHeight="1" x14ac:dyDescent="0.2">
      <c r="A13" s="17" t="s">
        <v>87</v>
      </c>
      <c r="B13" s="58">
        <v>9.1498689998587892</v>
      </c>
      <c r="C13" s="58">
        <v>11.395340313025093</v>
      </c>
      <c r="D13" s="58">
        <v>9.4356224003079561</v>
      </c>
      <c r="E13" s="58">
        <v>4.5843880129835393</v>
      </c>
      <c r="F13" s="58">
        <v>8.1370849446592874</v>
      </c>
      <c r="G13" s="58">
        <v>4.6335571685317003</v>
      </c>
      <c r="H13" s="58">
        <v>5.9871582009726856</v>
      </c>
      <c r="I13" s="58">
        <v>10.814366739267586</v>
      </c>
      <c r="J13" s="58">
        <v>6.236748902291934</v>
      </c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21" customHeight="1" x14ac:dyDescent="0.2">
      <c r="A14" s="18" t="s">
        <v>88</v>
      </c>
      <c r="B14" s="59">
        <v>8.8361944079226813</v>
      </c>
      <c r="C14" s="59">
        <v>9.0076221011997433</v>
      </c>
      <c r="D14" s="59">
        <v>8.8580098931608351</v>
      </c>
      <c r="E14" s="59">
        <v>5.0879767517996095</v>
      </c>
      <c r="F14" s="59">
        <v>6.4515268702493662</v>
      </c>
      <c r="G14" s="59">
        <v>5.1068482201970413</v>
      </c>
      <c r="H14" s="59">
        <v>6.2396380994690599</v>
      </c>
      <c r="I14" s="59">
        <v>8.5518494212533636</v>
      </c>
      <c r="J14" s="59">
        <v>6.3591909302250098</v>
      </c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21" customHeight="1" x14ac:dyDescent="0.2">
      <c r="A15" s="17" t="s">
        <v>89</v>
      </c>
      <c r="B15" s="58">
        <v>8.9448314157298068</v>
      </c>
      <c r="C15" s="58">
        <v>14.625328680205493</v>
      </c>
      <c r="D15" s="58">
        <v>9.6677181433617196</v>
      </c>
      <c r="E15" s="58">
        <v>4.9856570221702317</v>
      </c>
      <c r="F15" s="58">
        <v>3.7480552962617235</v>
      </c>
      <c r="G15" s="58">
        <v>4.9685286734993062</v>
      </c>
      <c r="H15" s="58">
        <v>6.2021360359480484</v>
      </c>
      <c r="I15" s="58">
        <v>12.685821896310667</v>
      </c>
      <c r="J15" s="58">
        <v>6.5373748573463093</v>
      </c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21.75" customHeight="1" x14ac:dyDescent="0.25">
      <c r="A16" s="30" t="s">
        <v>47</v>
      </c>
      <c r="E16" s="68"/>
    </row>
    <row r="17" spans="1:10" ht="18" x14ac:dyDescent="0.2">
      <c r="A17" s="30" t="s">
        <v>144</v>
      </c>
    </row>
    <row r="21" spans="1:10" ht="20.4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</row>
    <row r="22" spans="1:10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</row>
    <row r="23" spans="1:10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</row>
    <row r="31" spans="1:10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</row>
  </sheetData>
  <mergeCells count="7">
    <mergeCell ref="B2:J2"/>
    <mergeCell ref="B4:J4"/>
    <mergeCell ref="A6:A8"/>
    <mergeCell ref="B6:J6"/>
    <mergeCell ref="B7:D7"/>
    <mergeCell ref="E7:G7"/>
    <mergeCell ref="H7:J7"/>
  </mergeCells>
  <pageMargins left="0.7" right="0.7" top="0.75" bottom="0.75" header="0.3" footer="0.3"/>
  <pageSetup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FC93-D64B-4C1A-B767-800E637540A8}">
  <dimension ref="A1:J29"/>
  <sheetViews>
    <sheetView showGridLines="0" rightToLeft="1" view="pageBreakPreview" zoomScale="80" zoomScaleNormal="100" zoomScaleSheetLayoutView="80" workbookViewId="0">
      <selection activeCell="B7" sqref="B7:G7"/>
    </sheetView>
  </sheetViews>
  <sheetFormatPr defaultColWidth="8.75" defaultRowHeight="14.25" x14ac:dyDescent="0.2"/>
  <cols>
    <col min="1" max="1" width="91.5" style="33" customWidth="1"/>
    <col min="2" max="5" width="17.875" style="33" customWidth="1"/>
    <col min="6" max="6" width="21.25" style="33" bestFit="1" customWidth="1"/>
    <col min="7" max="8" width="17.875" style="33" customWidth="1"/>
    <col min="9" max="16384" width="8.75" style="33"/>
  </cols>
  <sheetData>
    <row r="1" spans="1:10" ht="19.5" customHeight="1" x14ac:dyDescent="0.2"/>
    <row r="2" spans="1:10" ht="19.5" customHeight="1" x14ac:dyDescent="0.2">
      <c r="A2" s="38"/>
      <c r="B2" s="97" t="s">
        <v>165</v>
      </c>
      <c r="C2" s="97"/>
      <c r="D2" s="97"/>
      <c r="E2" s="97"/>
      <c r="F2" s="97"/>
      <c r="G2" s="97"/>
      <c r="H2" s="97"/>
      <c r="I2"/>
      <c r="J2"/>
    </row>
    <row r="3" spans="1:10" ht="19.5" customHeight="1" x14ac:dyDescent="0.2"/>
    <row r="4" spans="1:10" ht="24.95" customHeight="1" x14ac:dyDescent="0.2">
      <c r="A4" s="83" t="s">
        <v>146</v>
      </c>
      <c r="B4" s="84"/>
      <c r="C4" s="84"/>
      <c r="D4" s="84"/>
      <c r="E4" s="84"/>
      <c r="F4" s="84"/>
      <c r="G4" s="84"/>
      <c r="H4" s="84"/>
    </row>
    <row r="5" spans="1:10" s="19" customFormat="1" ht="24" customHeight="1" x14ac:dyDescent="0.2">
      <c r="A5" s="2" t="s">
        <v>132</v>
      </c>
      <c r="B5" s="64"/>
    </row>
    <row r="6" spans="1:10" ht="25.5" customHeight="1" x14ac:dyDescent="0.2">
      <c r="A6" s="8" t="s">
        <v>59</v>
      </c>
      <c r="B6" s="8" t="s">
        <v>90</v>
      </c>
      <c r="C6" s="8" t="s">
        <v>60</v>
      </c>
      <c r="D6" s="8" t="s">
        <v>61</v>
      </c>
      <c r="E6" s="8" t="s">
        <v>62</v>
      </c>
      <c r="F6" s="8" t="s">
        <v>91</v>
      </c>
      <c r="G6" s="8" t="s">
        <v>63</v>
      </c>
      <c r="H6" s="47" t="s">
        <v>84</v>
      </c>
    </row>
    <row r="7" spans="1:10" ht="22.5" customHeight="1" x14ac:dyDescent="0.2">
      <c r="A7" s="17" t="s">
        <v>64</v>
      </c>
      <c r="B7" s="44">
        <v>8.5288711930196595</v>
      </c>
      <c r="C7" s="44">
        <v>42.508697068998828</v>
      </c>
      <c r="D7" s="44">
        <v>17.527850326782936</v>
      </c>
      <c r="E7" s="44">
        <v>16.437316217642532</v>
      </c>
      <c r="F7" s="44">
        <v>0.57887537453390536</v>
      </c>
      <c r="G7" s="44">
        <v>14.41838981902214</v>
      </c>
      <c r="H7" s="13">
        <v>100</v>
      </c>
    </row>
    <row r="8" spans="1:10" ht="22.5" customHeight="1" x14ac:dyDescent="0.2">
      <c r="A8" s="18" t="s">
        <v>65</v>
      </c>
      <c r="B8" s="43">
        <v>10.005243351199567</v>
      </c>
      <c r="C8" s="43">
        <v>52.194166735679246</v>
      </c>
      <c r="D8" s="43">
        <v>10.28849987192549</v>
      </c>
      <c r="E8" s="43">
        <v>12.768162024848381</v>
      </c>
      <c r="F8" s="43">
        <v>0.93617170843693243</v>
      </c>
      <c r="G8" s="43">
        <v>13.807756307910383</v>
      </c>
      <c r="H8" s="14">
        <v>100</v>
      </c>
    </row>
    <row r="9" spans="1:10" ht="22.5" customHeight="1" x14ac:dyDescent="0.2">
      <c r="A9" s="17" t="s">
        <v>66</v>
      </c>
      <c r="B9" s="44">
        <v>7.4457375480196291</v>
      </c>
      <c r="C9" s="44">
        <v>39.465311802681029</v>
      </c>
      <c r="D9" s="44">
        <v>7.7941215084818314</v>
      </c>
      <c r="E9" s="44">
        <v>35.302217424642272</v>
      </c>
      <c r="F9" s="44">
        <v>2.0897978809332409</v>
      </c>
      <c r="G9" s="44">
        <v>7.9028138352419939</v>
      </c>
      <c r="H9" s="13">
        <v>100</v>
      </c>
    </row>
    <row r="10" spans="1:10" ht="22.5" customHeight="1" x14ac:dyDescent="0.2">
      <c r="A10" s="18" t="s">
        <v>67</v>
      </c>
      <c r="B10" s="43">
        <v>25.462116549083287</v>
      </c>
      <c r="C10" s="43">
        <v>64.708097293273482</v>
      </c>
      <c r="D10" s="43">
        <v>2.1665616707480568</v>
      </c>
      <c r="E10" s="43">
        <v>1.4614227328409968</v>
      </c>
      <c r="F10" s="43">
        <v>0.16894907316509092</v>
      </c>
      <c r="G10" s="43">
        <v>6.0328526808890972</v>
      </c>
      <c r="H10" s="14">
        <v>100</v>
      </c>
    </row>
    <row r="11" spans="1:10" ht="22.5" customHeight="1" x14ac:dyDescent="0.2">
      <c r="A11" s="17" t="s">
        <v>113</v>
      </c>
      <c r="B11" s="44">
        <v>5.2937508324700531</v>
      </c>
      <c r="C11" s="44">
        <v>32.472148833723004</v>
      </c>
      <c r="D11" s="44">
        <v>11.20174112391225</v>
      </c>
      <c r="E11" s="44">
        <v>29.589857510029983</v>
      </c>
      <c r="F11" s="44">
        <v>2.5411140851885725</v>
      </c>
      <c r="G11" s="44">
        <v>18.901387614676139</v>
      </c>
      <c r="H11" s="13">
        <v>100</v>
      </c>
    </row>
    <row r="12" spans="1:10" ht="22.5" customHeight="1" x14ac:dyDescent="0.2">
      <c r="A12" s="18" t="s">
        <v>68</v>
      </c>
      <c r="B12" s="43">
        <v>3.1109181391354714</v>
      </c>
      <c r="C12" s="43">
        <v>30.02838840504004</v>
      </c>
      <c r="D12" s="43">
        <v>7.0455626431527847</v>
      </c>
      <c r="E12" s="43">
        <v>48.655586627042084</v>
      </c>
      <c r="F12" s="43">
        <v>1.9857426693003808</v>
      </c>
      <c r="G12" s="43">
        <v>9.1738015163292363</v>
      </c>
      <c r="H12" s="14">
        <v>100</v>
      </c>
    </row>
    <row r="13" spans="1:10" ht="22.5" customHeight="1" x14ac:dyDescent="0.2">
      <c r="A13" s="17" t="s">
        <v>69</v>
      </c>
      <c r="B13" s="44">
        <v>12.003334474481793</v>
      </c>
      <c r="C13" s="44">
        <v>57.686045881904668</v>
      </c>
      <c r="D13" s="44">
        <v>7.8995760343350288</v>
      </c>
      <c r="E13" s="44">
        <v>7.7829951472178225</v>
      </c>
      <c r="F13" s="44">
        <v>0.37981869278542735</v>
      </c>
      <c r="G13" s="44">
        <v>14.248229769275255</v>
      </c>
      <c r="H13" s="13">
        <v>100</v>
      </c>
    </row>
    <row r="14" spans="1:10" ht="22.5" customHeight="1" x14ac:dyDescent="0.2">
      <c r="A14" s="18" t="s">
        <v>70</v>
      </c>
      <c r="B14" s="43">
        <v>2.8467298725858514</v>
      </c>
      <c r="C14" s="43">
        <v>23.306754000485455</v>
      </c>
      <c r="D14" s="43">
        <v>17.076708123663334</v>
      </c>
      <c r="E14" s="43">
        <v>14.571705629964002</v>
      </c>
      <c r="F14" s="43">
        <v>0.78851618247841104</v>
      </c>
      <c r="G14" s="43">
        <v>41.409586190822942</v>
      </c>
      <c r="H14" s="14">
        <v>100</v>
      </c>
    </row>
    <row r="15" spans="1:10" ht="22.5" customHeight="1" x14ac:dyDescent="0.2">
      <c r="A15" s="17" t="s">
        <v>71</v>
      </c>
      <c r="B15" s="44">
        <v>4.4389988433814516</v>
      </c>
      <c r="C15" s="44">
        <v>39.770221031087786</v>
      </c>
      <c r="D15" s="44">
        <v>17.965116462069229</v>
      </c>
      <c r="E15" s="44">
        <v>8.6921445577065981</v>
      </c>
      <c r="F15" s="44">
        <v>0.58533082268580039</v>
      </c>
      <c r="G15" s="44">
        <v>28.54818828306913</v>
      </c>
      <c r="H15" s="13">
        <v>100</v>
      </c>
    </row>
    <row r="16" spans="1:10" ht="22.5" customHeight="1" x14ac:dyDescent="0.2">
      <c r="A16" s="18" t="s">
        <v>72</v>
      </c>
      <c r="B16" s="43">
        <v>2.8558468528881398</v>
      </c>
      <c r="C16" s="43">
        <v>29.368696309075471</v>
      </c>
      <c r="D16" s="43">
        <v>17.272785898642493</v>
      </c>
      <c r="E16" s="43">
        <v>18.17979492654856</v>
      </c>
      <c r="F16" s="43">
        <v>0.62822957714449745</v>
      </c>
      <c r="G16" s="43">
        <v>31.694646435700836</v>
      </c>
      <c r="H16" s="14">
        <v>100</v>
      </c>
    </row>
    <row r="17" spans="1:8" ht="22.5" customHeight="1" x14ac:dyDescent="0.2">
      <c r="A17" s="17" t="s">
        <v>73</v>
      </c>
      <c r="B17" s="44">
        <v>2.2561834400539986</v>
      </c>
      <c r="C17" s="44">
        <v>31.154293076346768</v>
      </c>
      <c r="D17" s="44">
        <v>17.503320948545852</v>
      </c>
      <c r="E17" s="44">
        <v>9.1174802070981595</v>
      </c>
      <c r="F17" s="44">
        <v>0.65053483218447228</v>
      </c>
      <c r="G17" s="44">
        <v>39.318187495770744</v>
      </c>
      <c r="H17" s="13">
        <v>100</v>
      </c>
    </row>
    <row r="18" spans="1:8" ht="22.5" customHeight="1" x14ac:dyDescent="0.2">
      <c r="A18" s="18" t="s">
        <v>74</v>
      </c>
      <c r="B18" s="43">
        <v>4.0170343239154223</v>
      </c>
      <c r="C18" s="43">
        <v>41.383361256003823</v>
      </c>
      <c r="D18" s="43">
        <v>14.619899769289491</v>
      </c>
      <c r="E18" s="43">
        <v>9.2343111641632412</v>
      </c>
      <c r="F18" s="43">
        <v>0.31846631934436231</v>
      </c>
      <c r="G18" s="43">
        <v>30.426927167283662</v>
      </c>
      <c r="H18" s="14">
        <v>100</v>
      </c>
    </row>
    <row r="19" spans="1:8" ht="22.5" customHeight="1" x14ac:dyDescent="0.2">
      <c r="A19" s="17" t="s">
        <v>75</v>
      </c>
      <c r="B19" s="44">
        <v>11.478704464696667</v>
      </c>
      <c r="C19" s="44">
        <v>64.982962308085988</v>
      </c>
      <c r="D19" s="44">
        <v>7.4785042213913311</v>
      </c>
      <c r="E19" s="44">
        <v>3.7309167400973129</v>
      </c>
      <c r="F19" s="44">
        <v>0.13280699801749407</v>
      </c>
      <c r="G19" s="44">
        <v>12.196105267711205</v>
      </c>
      <c r="H19" s="13">
        <v>100</v>
      </c>
    </row>
    <row r="20" spans="1:8" ht="22.5" customHeight="1" x14ac:dyDescent="0.2">
      <c r="A20" s="18" t="s">
        <v>76</v>
      </c>
      <c r="B20" s="43">
        <v>11.383422883134108</v>
      </c>
      <c r="C20" s="43">
        <v>56.999323271863865</v>
      </c>
      <c r="D20" s="43">
        <v>8.5841651450006697</v>
      </c>
      <c r="E20" s="43">
        <v>11.725992194290981</v>
      </c>
      <c r="F20" s="43">
        <v>0.68586785521907134</v>
      </c>
      <c r="G20" s="43">
        <v>10.621228650491309</v>
      </c>
      <c r="H20" s="14">
        <v>100</v>
      </c>
    </row>
    <row r="21" spans="1:8" ht="18.75" x14ac:dyDescent="0.2">
      <c r="A21" s="30" t="s">
        <v>47</v>
      </c>
      <c r="B21" s="60"/>
      <c r="C21" s="60"/>
      <c r="D21" s="40"/>
      <c r="E21" s="40"/>
      <c r="F21" s="40" t="s">
        <v>77</v>
      </c>
    </row>
    <row r="29" spans="1:8" x14ac:dyDescent="0.2">
      <c r="A29" s="54"/>
    </row>
  </sheetData>
  <mergeCells count="2">
    <mergeCell ref="B2:H2"/>
    <mergeCell ref="A4:H4"/>
  </mergeCells>
  <pageMargins left="0.25" right="0.25" top="0.75" bottom="0.75" header="0.3" footer="0.3"/>
  <pageSetup scale="3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5677-1135-4C0E-BB17-08AF722A3884}">
  <dimension ref="A1:J29"/>
  <sheetViews>
    <sheetView showGridLines="0" rightToLeft="1" view="pageBreakPreview" zoomScale="80" zoomScaleNormal="100" zoomScaleSheetLayoutView="80" workbookViewId="0">
      <selection activeCell="A30" sqref="A30"/>
    </sheetView>
  </sheetViews>
  <sheetFormatPr defaultColWidth="8.75" defaultRowHeight="14.25" x14ac:dyDescent="0.2"/>
  <cols>
    <col min="1" max="1" width="91.5" style="33" customWidth="1"/>
    <col min="2" max="5" width="17.875" style="33" customWidth="1"/>
    <col min="6" max="6" width="21.125" style="33" customWidth="1"/>
    <col min="7" max="8" width="17.875" style="33" customWidth="1"/>
    <col min="9" max="16384" width="8.75" style="33"/>
  </cols>
  <sheetData>
    <row r="1" spans="1:10" ht="19.5" customHeight="1" x14ac:dyDescent="0.2"/>
    <row r="2" spans="1:10" ht="19.5" customHeight="1" x14ac:dyDescent="0.2">
      <c r="A2" s="38"/>
      <c r="B2" s="97" t="s">
        <v>165</v>
      </c>
      <c r="C2" s="97"/>
      <c r="D2" s="97"/>
      <c r="E2" s="97"/>
      <c r="F2" s="97"/>
      <c r="G2" s="97"/>
      <c r="H2" s="97"/>
      <c r="I2"/>
      <c r="J2"/>
    </row>
    <row r="3" spans="1:10" ht="19.5" customHeight="1" x14ac:dyDescent="0.2"/>
    <row r="4" spans="1:10" ht="24.6" customHeight="1" x14ac:dyDescent="0.2">
      <c r="A4" s="83" t="s">
        <v>147</v>
      </c>
      <c r="B4" s="84"/>
      <c r="C4" s="84"/>
      <c r="D4" s="84"/>
      <c r="E4" s="84"/>
      <c r="F4" s="84"/>
      <c r="G4" s="84"/>
      <c r="H4" s="84"/>
    </row>
    <row r="5" spans="1:10" s="19" customFormat="1" ht="24" customHeight="1" x14ac:dyDescent="0.2">
      <c r="A5" s="2" t="s">
        <v>133</v>
      </c>
      <c r="B5" s="64"/>
    </row>
    <row r="6" spans="1:10" ht="25.5" customHeight="1" x14ac:dyDescent="0.2">
      <c r="A6" s="8" t="s">
        <v>59</v>
      </c>
      <c r="B6" s="8" t="s">
        <v>90</v>
      </c>
      <c r="C6" s="8" t="s">
        <v>60</v>
      </c>
      <c r="D6" s="8" t="s">
        <v>61</v>
      </c>
      <c r="E6" s="8" t="s">
        <v>62</v>
      </c>
      <c r="F6" s="8" t="s">
        <v>91</v>
      </c>
      <c r="G6" s="8" t="s">
        <v>63</v>
      </c>
      <c r="H6" s="47" t="s">
        <v>84</v>
      </c>
    </row>
    <row r="7" spans="1:10" ht="22.5" customHeight="1" x14ac:dyDescent="0.2">
      <c r="A7" s="17" t="s">
        <v>64</v>
      </c>
      <c r="B7" s="44">
        <v>7.8144870162690294</v>
      </c>
      <c r="C7" s="44">
        <v>47.507150465647541</v>
      </c>
      <c r="D7" s="44">
        <v>15.539588802068572</v>
      </c>
      <c r="E7" s="44">
        <v>13.493136235039058</v>
      </c>
      <c r="F7" s="44">
        <v>0.21690706170367943</v>
      </c>
      <c r="G7" s="44">
        <v>15.428730419272119</v>
      </c>
      <c r="H7" s="13">
        <v>100</v>
      </c>
    </row>
    <row r="8" spans="1:10" ht="22.5" customHeight="1" x14ac:dyDescent="0.2">
      <c r="A8" s="18" t="s">
        <v>65</v>
      </c>
      <c r="B8" s="43">
        <v>8.0564589589840736</v>
      </c>
      <c r="C8" s="43">
        <v>50.382247389608494</v>
      </c>
      <c r="D8" s="43">
        <v>11.62062998884824</v>
      </c>
      <c r="E8" s="43">
        <v>11.664528606419612</v>
      </c>
      <c r="F8" s="43">
        <v>0.34957137451199982</v>
      </c>
      <c r="G8" s="43">
        <v>17.926563681627577</v>
      </c>
      <c r="H8" s="14">
        <v>100</v>
      </c>
    </row>
    <row r="9" spans="1:10" ht="22.5" customHeight="1" x14ac:dyDescent="0.2">
      <c r="A9" s="17" t="s">
        <v>66</v>
      </c>
      <c r="B9" s="44">
        <v>4.3423968910381365</v>
      </c>
      <c r="C9" s="44">
        <v>34.863173489624685</v>
      </c>
      <c r="D9" s="44">
        <v>8.8523785880351777</v>
      </c>
      <c r="E9" s="44">
        <v>40.189333191112993</v>
      </c>
      <c r="F9" s="44">
        <v>2.5029403741213097</v>
      </c>
      <c r="G9" s="44">
        <v>9.2497774660677052</v>
      </c>
      <c r="H9" s="13">
        <v>100</v>
      </c>
    </row>
    <row r="10" spans="1:10" ht="22.5" customHeight="1" x14ac:dyDescent="0.2">
      <c r="A10" s="18" t="s">
        <v>67</v>
      </c>
      <c r="B10" s="43">
        <v>27.070261339208411</v>
      </c>
      <c r="C10" s="43">
        <v>60.380088166672444</v>
      </c>
      <c r="D10" s="43">
        <v>2.6664693692833947</v>
      </c>
      <c r="E10" s="43">
        <v>1.9362665115928297</v>
      </c>
      <c r="F10" s="43">
        <v>7.9931651230171819E-2</v>
      </c>
      <c r="G10" s="43">
        <v>7.8669829620127469</v>
      </c>
      <c r="H10" s="14">
        <v>100</v>
      </c>
    </row>
    <row r="11" spans="1:10" ht="22.5" customHeight="1" x14ac:dyDescent="0.2">
      <c r="A11" s="17" t="s">
        <v>113</v>
      </c>
      <c r="B11" s="44">
        <v>4.9124339832247319</v>
      </c>
      <c r="C11" s="44">
        <v>34.024780715631351</v>
      </c>
      <c r="D11" s="44">
        <v>10.230427568483339</v>
      </c>
      <c r="E11" s="44">
        <v>26.392068620722942</v>
      </c>
      <c r="F11" s="44">
        <v>1.2945633792741866</v>
      </c>
      <c r="G11" s="44">
        <v>23.145725732663443</v>
      </c>
      <c r="H11" s="13">
        <v>100</v>
      </c>
    </row>
    <row r="12" spans="1:10" ht="22.5" customHeight="1" x14ac:dyDescent="0.2">
      <c r="A12" s="18" t="s">
        <v>68</v>
      </c>
      <c r="B12" s="43">
        <v>2.8110432866697286</v>
      </c>
      <c r="C12" s="43">
        <v>31.067043282831442</v>
      </c>
      <c r="D12" s="43">
        <v>8.8077349210097999</v>
      </c>
      <c r="E12" s="43">
        <v>43.079234170084447</v>
      </c>
      <c r="F12" s="43">
        <v>1.6685404316420429</v>
      </c>
      <c r="G12" s="43">
        <v>12.566403907762544</v>
      </c>
      <c r="H12" s="14">
        <v>100</v>
      </c>
    </row>
    <row r="13" spans="1:10" ht="22.5" customHeight="1" x14ac:dyDescent="0.2">
      <c r="A13" s="17" t="s">
        <v>69</v>
      </c>
      <c r="B13" s="44">
        <v>7.74917619843084</v>
      </c>
      <c r="C13" s="44">
        <v>52.752903349765226</v>
      </c>
      <c r="D13" s="44">
        <v>8.864372141132872</v>
      </c>
      <c r="E13" s="44">
        <v>10.383102039676345</v>
      </c>
      <c r="F13" s="44">
        <v>0.13218385546357528</v>
      </c>
      <c r="G13" s="44">
        <v>20.118262415531145</v>
      </c>
      <c r="H13" s="13">
        <v>100</v>
      </c>
    </row>
    <row r="14" spans="1:10" ht="22.5" customHeight="1" x14ac:dyDescent="0.2">
      <c r="A14" s="18" t="s">
        <v>70</v>
      </c>
      <c r="B14" s="43">
        <v>1.6579819818423318</v>
      </c>
      <c r="C14" s="43">
        <v>20.662655096344537</v>
      </c>
      <c r="D14" s="43">
        <v>15.89704228231289</v>
      </c>
      <c r="E14" s="43">
        <v>14.795176427390158</v>
      </c>
      <c r="F14" s="43">
        <v>0.23309865227125862</v>
      </c>
      <c r="G14" s="43">
        <v>46.754045559838822</v>
      </c>
      <c r="H14" s="14">
        <v>100</v>
      </c>
    </row>
    <row r="15" spans="1:10" ht="22.5" customHeight="1" x14ac:dyDescent="0.2">
      <c r="A15" s="17" t="s">
        <v>71</v>
      </c>
      <c r="B15" s="44">
        <v>4.7518778526259897</v>
      </c>
      <c r="C15" s="44">
        <v>39.494416095132259</v>
      </c>
      <c r="D15" s="44">
        <v>17.025702335774483</v>
      </c>
      <c r="E15" s="44">
        <v>7.4666138003396751</v>
      </c>
      <c r="F15" s="44">
        <v>0.20275382861040361</v>
      </c>
      <c r="G15" s="44">
        <v>31.058636087517183</v>
      </c>
      <c r="H15" s="13">
        <v>100</v>
      </c>
    </row>
    <row r="16" spans="1:10" ht="22.5" customHeight="1" x14ac:dyDescent="0.2">
      <c r="A16" s="18" t="s">
        <v>72</v>
      </c>
      <c r="B16" s="43">
        <v>3.1572740893200355</v>
      </c>
      <c r="C16" s="43">
        <v>25.607494286968237</v>
      </c>
      <c r="D16" s="43">
        <v>18.397433297516532</v>
      </c>
      <c r="E16" s="43">
        <v>14.995366012379495</v>
      </c>
      <c r="F16" s="43">
        <v>0.44510495331204503</v>
      </c>
      <c r="G16" s="43">
        <v>37.39732736050366</v>
      </c>
      <c r="H16" s="14">
        <v>100</v>
      </c>
    </row>
    <row r="17" spans="1:8" ht="22.5" customHeight="1" x14ac:dyDescent="0.2">
      <c r="A17" s="17" t="s">
        <v>73</v>
      </c>
      <c r="B17" s="44">
        <v>1.7381794667662691</v>
      </c>
      <c r="C17" s="44">
        <v>30.063464965765334</v>
      </c>
      <c r="D17" s="44">
        <v>15.437621676745097</v>
      </c>
      <c r="E17" s="44">
        <v>6.1882069434801634</v>
      </c>
      <c r="F17" s="44">
        <v>2.4112589426611351E-2</v>
      </c>
      <c r="G17" s="44">
        <v>46.548414357816519</v>
      </c>
      <c r="H17" s="13">
        <v>100</v>
      </c>
    </row>
    <row r="18" spans="1:8" ht="22.5" customHeight="1" x14ac:dyDescent="0.2">
      <c r="A18" s="18" t="s">
        <v>74</v>
      </c>
      <c r="B18" s="43">
        <v>3.594725170515356</v>
      </c>
      <c r="C18" s="43">
        <v>41.954911847146434</v>
      </c>
      <c r="D18" s="43">
        <v>11.966880361684753</v>
      </c>
      <c r="E18" s="43">
        <v>9.1475354177296957</v>
      </c>
      <c r="F18" s="43">
        <v>0.30627396995651629</v>
      </c>
      <c r="G18" s="43">
        <v>33.029673232967241</v>
      </c>
      <c r="H18" s="14">
        <v>100</v>
      </c>
    </row>
    <row r="19" spans="1:8" ht="22.5" customHeight="1" x14ac:dyDescent="0.2">
      <c r="A19" s="17" t="s">
        <v>75</v>
      </c>
      <c r="B19" s="44">
        <v>12.746058409203814</v>
      </c>
      <c r="C19" s="44">
        <v>63.252274836279589</v>
      </c>
      <c r="D19" s="44">
        <v>5.0059484340821836</v>
      </c>
      <c r="E19" s="44">
        <v>3.5122602990443919</v>
      </c>
      <c r="F19" s="44">
        <v>5.2636915934438554E-2</v>
      </c>
      <c r="G19" s="44">
        <v>15.430821105455578</v>
      </c>
      <c r="H19" s="13">
        <v>100</v>
      </c>
    </row>
    <row r="20" spans="1:8" ht="22.5" customHeight="1" x14ac:dyDescent="0.2">
      <c r="A20" s="18" t="s">
        <v>76</v>
      </c>
      <c r="B20" s="43">
        <v>8.340213773311234</v>
      </c>
      <c r="C20" s="43">
        <v>50.680003454124986</v>
      </c>
      <c r="D20" s="43">
        <v>11.407637538056576</v>
      </c>
      <c r="E20" s="43">
        <v>14.846209225704779</v>
      </c>
      <c r="F20" s="43">
        <v>0.76864024764468497</v>
      </c>
      <c r="G20" s="43">
        <v>13.957295761157731</v>
      </c>
      <c r="H20" s="14">
        <v>100</v>
      </c>
    </row>
    <row r="21" spans="1:8" ht="18.75" x14ac:dyDescent="0.2">
      <c r="A21" s="30" t="s">
        <v>47</v>
      </c>
      <c r="B21" s="60"/>
      <c r="C21" s="60"/>
      <c r="D21" s="40"/>
      <c r="E21" s="40"/>
      <c r="F21" s="40" t="s">
        <v>77</v>
      </c>
    </row>
    <row r="29" spans="1:8" x14ac:dyDescent="0.2">
      <c r="A29" s="54"/>
    </row>
  </sheetData>
  <mergeCells count="2">
    <mergeCell ref="B2:H2"/>
    <mergeCell ref="A4:H4"/>
  </mergeCells>
  <pageMargins left="0.25" right="0.25" top="0.75" bottom="0.75" header="0.3" footer="0.3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33BC-4ECC-4BC3-A6A8-E080026B136D}">
  <dimension ref="A1:K18"/>
  <sheetViews>
    <sheetView showGridLines="0" rightToLeft="1" tabSelected="1" view="pageBreakPreview" zoomScale="80" zoomScaleNormal="100" zoomScaleSheetLayoutView="80" workbookViewId="0">
      <selection activeCell="D22" sqref="D22"/>
    </sheetView>
  </sheetViews>
  <sheetFormatPr defaultColWidth="8.75" defaultRowHeight="14.25" x14ac:dyDescent="0.2"/>
  <cols>
    <col min="1" max="1" width="59" style="33" customWidth="1"/>
    <col min="2" max="10" width="13.875" style="33" customWidth="1"/>
    <col min="11" max="16384" width="8.75" style="33"/>
  </cols>
  <sheetData>
    <row r="1" spans="1:11" ht="18" customHeight="1" x14ac:dyDescent="0.2"/>
    <row r="2" spans="1:11" ht="18" customHeight="1" x14ac:dyDescent="0.2">
      <c r="H2" s="82" t="s">
        <v>165</v>
      </c>
      <c r="I2" s="82"/>
      <c r="J2" s="82"/>
    </row>
    <row r="3" spans="1:11" ht="18" customHeight="1" x14ac:dyDescent="0.2"/>
    <row r="4" spans="1:11" ht="24.6" customHeight="1" x14ac:dyDescent="0.2">
      <c r="A4" s="65"/>
      <c r="B4" s="83" t="s">
        <v>78</v>
      </c>
      <c r="C4" s="84"/>
      <c r="D4" s="84"/>
      <c r="E4" s="84"/>
      <c r="F4" s="84"/>
      <c r="G4" s="84"/>
      <c r="H4" s="84"/>
      <c r="I4" s="84"/>
      <c r="J4" s="84"/>
      <c r="K4" s="41"/>
    </row>
    <row r="5" spans="1:11" ht="22.5" x14ac:dyDescent="0.2">
      <c r="A5" s="2" t="s">
        <v>119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8" customHeight="1" x14ac:dyDescent="0.2">
      <c r="A6" s="93" t="s">
        <v>79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1" ht="21.6" customHeight="1" x14ac:dyDescent="0.2">
      <c r="A7" s="93"/>
      <c r="B7" s="87" t="s">
        <v>2</v>
      </c>
      <c r="C7" s="88"/>
      <c r="D7" s="89"/>
      <c r="E7" s="87" t="s">
        <v>3</v>
      </c>
      <c r="F7" s="88"/>
      <c r="G7" s="89"/>
      <c r="H7" s="87" t="s">
        <v>4</v>
      </c>
      <c r="I7" s="88"/>
      <c r="J7" s="89"/>
    </row>
    <row r="8" spans="1:11" ht="21.6" customHeight="1" x14ac:dyDescent="0.2">
      <c r="A8" s="94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18" customHeight="1" x14ac:dyDescent="0.2">
      <c r="A9" s="77" t="s">
        <v>173</v>
      </c>
      <c r="B9" s="43">
        <v>11.882939047074037</v>
      </c>
      <c r="C9" s="43">
        <v>6.7803794249534004</v>
      </c>
      <c r="D9" s="43">
        <v>9.3177087773467271</v>
      </c>
      <c r="E9" s="43">
        <v>10.657812660864931</v>
      </c>
      <c r="F9" s="43">
        <v>5.3026081980543927</v>
      </c>
      <c r="G9" s="43">
        <v>9.573118764153099</v>
      </c>
      <c r="H9" s="43">
        <v>11.083353161059646</v>
      </c>
      <c r="I9" s="43">
        <v>6.3064843165381355</v>
      </c>
      <c r="J9" s="43">
        <v>9.4555093932078815</v>
      </c>
    </row>
    <row r="10" spans="1:11" ht="18" customHeight="1" x14ac:dyDescent="0.2">
      <c r="A10" s="78" t="s">
        <v>174</v>
      </c>
      <c r="B10" s="44">
        <v>22.628917999999999</v>
      </c>
      <c r="C10" s="44">
        <v>15.25287</v>
      </c>
      <c r="D10" s="44">
        <v>18.920728</v>
      </c>
      <c r="E10" s="44">
        <v>20.959247999999999</v>
      </c>
      <c r="F10" s="44">
        <v>11.865519000000001</v>
      </c>
      <c r="G10" s="44">
        <v>19.117318000000001</v>
      </c>
      <c r="H10" s="44">
        <v>21.539197999999999</v>
      </c>
      <c r="I10" s="44">
        <v>14.166606</v>
      </c>
      <c r="J10" s="44">
        <v>19.026793999999999</v>
      </c>
    </row>
    <row r="11" spans="1:11" ht="18" customHeight="1" x14ac:dyDescent="0.2">
      <c r="A11" s="77" t="s">
        <v>176</v>
      </c>
      <c r="B11" s="43">
        <v>9.383304757742323</v>
      </c>
      <c r="C11" s="43">
        <v>5.6597254413290567</v>
      </c>
      <c r="D11" s="43">
        <v>7.5113347894180587</v>
      </c>
      <c r="E11" s="43">
        <v>8.9601069314517368</v>
      </c>
      <c r="F11" s="43">
        <v>4.2422747944462849</v>
      </c>
      <c r="G11" s="43">
        <v>8.0045124699780832</v>
      </c>
      <c r="H11" s="43">
        <v>9.107102226556151</v>
      </c>
      <c r="I11" s="43">
        <v>5.2051740765773156</v>
      </c>
      <c r="J11" s="43">
        <v>7.7774175254923819</v>
      </c>
    </row>
    <row r="12" spans="1:11" ht="18" customHeight="1" x14ac:dyDescent="0.2">
      <c r="A12" s="78" t="s">
        <v>177</v>
      </c>
      <c r="B12" s="44">
        <v>2.262629819800841</v>
      </c>
      <c r="C12" s="44">
        <v>1.0140075453724984</v>
      </c>
      <c r="D12" s="44">
        <v>1.6349049344445441</v>
      </c>
      <c r="E12" s="44">
        <v>1.6322840039179725</v>
      </c>
      <c r="F12" s="44">
        <v>1.0603334036081076</v>
      </c>
      <c r="G12" s="44">
        <v>1.5164357053730495</v>
      </c>
      <c r="H12" s="44">
        <v>1.8512309442548349</v>
      </c>
      <c r="I12" s="44">
        <v>1.028863429159776</v>
      </c>
      <c r="J12" s="44">
        <v>1.570987571890416</v>
      </c>
    </row>
    <row r="13" spans="1:11" ht="18" customHeight="1" x14ac:dyDescent="0.2">
      <c r="A13" s="77" t="s">
        <v>178</v>
      </c>
      <c r="B13" s="43">
        <v>0.23700446953087367</v>
      </c>
      <c r="C13" s="43">
        <v>0.10664643825184553</v>
      </c>
      <c r="D13" s="43">
        <v>0.17146905348412383</v>
      </c>
      <c r="E13" s="43">
        <v>6.5421725495220948E-2</v>
      </c>
      <c r="F13" s="43">
        <v>0</v>
      </c>
      <c r="G13" s="43">
        <v>5.2170588801967559E-2</v>
      </c>
      <c r="H13" s="43">
        <v>0.1250199902486592</v>
      </c>
      <c r="I13" s="43">
        <v>7.2446810801043815E-2</v>
      </c>
      <c r="J13" s="43">
        <v>0.10710429582508209</v>
      </c>
    </row>
    <row r="14" spans="1:11" ht="18" customHeight="1" x14ac:dyDescent="0.2">
      <c r="A14" s="53" t="s">
        <v>175</v>
      </c>
      <c r="B14" s="52">
        <v>16.1740258431143</v>
      </c>
      <c r="C14" s="52">
        <v>12.061805139943996</v>
      </c>
      <c r="D14" s="52">
        <v>14.669638926023264</v>
      </c>
      <c r="E14" s="52">
        <v>9.9950302283537926</v>
      </c>
      <c r="F14" s="52">
        <v>7.3116731747722161</v>
      </c>
      <c r="G14" s="52">
        <v>9.6939753309976862</v>
      </c>
      <c r="H14" s="52">
        <v>12.296104256867629</v>
      </c>
      <c r="I14" s="52">
        <v>10.781000437108956</v>
      </c>
      <c r="J14" s="52">
        <v>11.951743077418984</v>
      </c>
    </row>
    <row r="15" spans="1:11" ht="18" customHeight="1" x14ac:dyDescent="0.2">
      <c r="A15" s="95" t="s">
        <v>170</v>
      </c>
      <c r="B15" s="96"/>
      <c r="C15" s="96"/>
      <c r="D15" s="96"/>
      <c r="E15" s="96"/>
      <c r="F15" s="96"/>
      <c r="G15" s="96"/>
      <c r="H15" s="96"/>
    </row>
    <row r="16" spans="1:11" ht="18" customHeight="1" x14ac:dyDescent="0.2">
      <c r="A16" s="85" t="s">
        <v>171</v>
      </c>
      <c r="B16" s="86"/>
      <c r="C16" s="86"/>
      <c r="D16" s="86"/>
      <c r="E16" s="86"/>
      <c r="F16" s="86"/>
      <c r="G16" s="86"/>
      <c r="H16" s="86"/>
      <c r="I16" s="86"/>
    </row>
    <row r="17" spans="1:8" ht="18" customHeight="1" x14ac:dyDescent="0.2">
      <c r="A17" s="85" t="s">
        <v>172</v>
      </c>
      <c r="B17" s="86"/>
      <c r="C17" s="86"/>
      <c r="D17" s="86"/>
      <c r="E17" s="86"/>
      <c r="F17" s="86"/>
      <c r="G17" s="86"/>
      <c r="H17" s="86"/>
    </row>
    <row r="18" spans="1:8" ht="18" x14ac:dyDescent="0.2">
      <c r="A18" s="85" t="s">
        <v>47</v>
      </c>
      <c r="B18" s="86"/>
      <c r="C18" s="86"/>
      <c r="D18" s="86"/>
    </row>
  </sheetData>
  <mergeCells count="11">
    <mergeCell ref="H2:J2"/>
    <mergeCell ref="B4:J4"/>
    <mergeCell ref="A18:D18"/>
    <mergeCell ref="H7:J7"/>
    <mergeCell ref="B7:D7"/>
    <mergeCell ref="E7:G7"/>
    <mergeCell ref="B6:J6"/>
    <mergeCell ref="A6:A8"/>
    <mergeCell ref="A15:H15"/>
    <mergeCell ref="A16:I16"/>
    <mergeCell ref="A17:H17"/>
  </mergeCells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showGridLines="0" rightToLeft="1" view="pageBreakPreview" zoomScale="80" zoomScaleNormal="100" zoomScaleSheetLayoutView="80" workbookViewId="0">
      <selection activeCell="A27" sqref="A27"/>
    </sheetView>
  </sheetViews>
  <sheetFormatPr defaultRowHeight="14.25" x14ac:dyDescent="0.2"/>
  <cols>
    <col min="1" max="1" width="30.5" customWidth="1"/>
    <col min="2" max="11" width="13.75" customWidth="1"/>
    <col min="12" max="12" width="0.125" customWidth="1"/>
    <col min="13" max="16" width="8.75" bestFit="1" customWidth="1"/>
    <col min="17" max="17" width="7.625" bestFit="1" customWidth="1"/>
    <col min="18" max="21" width="8.75" bestFit="1" customWidth="1"/>
    <col min="22" max="22" width="2.125" bestFit="1" customWidth="1"/>
    <col min="23" max="26" width="8.75" bestFit="1" customWidth="1"/>
    <col min="27" max="27" width="7.625" bestFit="1" customWidth="1"/>
    <col min="28" max="28" width="8.75" bestFit="1" customWidth="1"/>
  </cols>
  <sheetData>
    <row r="1" spans="1:11" ht="18" customHeight="1" x14ac:dyDescent="0.2">
      <c r="B1" s="15" t="s">
        <v>0</v>
      </c>
    </row>
    <row r="2" spans="1:11" ht="18" customHeight="1" x14ac:dyDescent="0.2">
      <c r="A2" s="1" t="s">
        <v>0</v>
      </c>
      <c r="B2" s="15" t="s">
        <v>0</v>
      </c>
      <c r="C2" s="97" t="s">
        <v>166</v>
      </c>
      <c r="D2" s="97"/>
      <c r="E2" s="97"/>
      <c r="F2" s="97"/>
      <c r="G2" s="97"/>
      <c r="H2" s="97"/>
      <c r="I2" s="97"/>
      <c r="J2" s="97"/>
    </row>
    <row r="3" spans="1:11" ht="18" x14ac:dyDescent="0.2">
      <c r="A3" s="11" t="s">
        <v>0</v>
      </c>
      <c r="B3" s="11" t="s">
        <v>0</v>
      </c>
    </row>
    <row r="4" spans="1:11" ht="24.6" customHeight="1" x14ac:dyDescent="0.2">
      <c r="A4" s="2"/>
      <c r="B4" s="83" t="s">
        <v>134</v>
      </c>
      <c r="C4" s="84"/>
      <c r="D4" s="84"/>
      <c r="E4" s="84"/>
      <c r="F4" s="84"/>
      <c r="G4" s="84"/>
      <c r="H4" s="84"/>
      <c r="I4" s="84"/>
      <c r="J4" s="84"/>
      <c r="K4" s="67"/>
    </row>
    <row r="5" spans="1:11" s="33" customFormat="1" ht="22.5" x14ac:dyDescent="0.2">
      <c r="A5" s="2" t="s">
        <v>120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8" customHeight="1" x14ac:dyDescent="0.2">
      <c r="A6" s="90" t="s">
        <v>7</v>
      </c>
      <c r="B6" s="90" t="s">
        <v>1</v>
      </c>
      <c r="C6" s="91"/>
      <c r="D6" s="91"/>
      <c r="E6" s="91"/>
      <c r="F6" s="91"/>
      <c r="G6" s="91"/>
      <c r="H6" s="91"/>
      <c r="I6" s="91"/>
      <c r="J6" s="92"/>
      <c r="K6" s="3" t="s">
        <v>0</v>
      </c>
    </row>
    <row r="7" spans="1:11" ht="18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18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20.25" x14ac:dyDescent="0.2">
      <c r="A9" s="13" t="s">
        <v>8</v>
      </c>
      <c r="B9" s="44">
        <v>4.4956426038907038</v>
      </c>
      <c r="C9" s="44">
        <v>3.5030631620683503</v>
      </c>
      <c r="D9" s="44">
        <v>4.0032593707565747</v>
      </c>
      <c r="E9" s="44">
        <v>2.6211096610906792</v>
      </c>
      <c r="F9" s="44">
        <v>1.9275350139481877</v>
      </c>
      <c r="G9" s="44">
        <v>2.4409925787608415</v>
      </c>
      <c r="H9" s="44">
        <v>3.7079648718163307</v>
      </c>
      <c r="I9" s="44">
        <v>3.1796790660925947</v>
      </c>
      <c r="J9" s="44">
        <v>3.48715322734795</v>
      </c>
    </row>
    <row r="10" spans="1:11" ht="20.25" x14ac:dyDescent="0.2">
      <c r="A10" s="14" t="s">
        <v>9</v>
      </c>
      <c r="B10" s="43">
        <v>13.478913432595363</v>
      </c>
      <c r="C10" s="43">
        <v>7.64915527042284</v>
      </c>
      <c r="D10" s="43">
        <v>10.577203689462779</v>
      </c>
      <c r="E10" s="43">
        <v>9.8178006382757008</v>
      </c>
      <c r="F10" s="43">
        <v>4.4582632452238231</v>
      </c>
      <c r="G10" s="43">
        <v>8.7160410142392983</v>
      </c>
      <c r="H10" s="43">
        <v>10.833887309700078</v>
      </c>
      <c r="I10" s="43">
        <v>6.3579251052697874</v>
      </c>
      <c r="J10" s="43">
        <v>9.4194872994223999</v>
      </c>
    </row>
    <row r="11" spans="1:11" ht="20.25" x14ac:dyDescent="0.2">
      <c r="A11" s="13" t="s">
        <v>10</v>
      </c>
      <c r="B11" s="44">
        <v>18.500368863535101</v>
      </c>
      <c r="C11" s="44">
        <v>8.7735252109395923</v>
      </c>
      <c r="D11" s="44">
        <v>13.634978054203909</v>
      </c>
      <c r="E11" s="44">
        <v>13.69057964662718</v>
      </c>
      <c r="F11" s="44">
        <v>7.135640824633084</v>
      </c>
      <c r="G11" s="44">
        <v>12.416775876732354</v>
      </c>
      <c r="H11" s="44">
        <v>14.918650060984479</v>
      </c>
      <c r="I11" s="44">
        <v>8.097463049774694</v>
      </c>
      <c r="J11" s="44">
        <v>12.85041221297068</v>
      </c>
    </row>
    <row r="12" spans="1:11" ht="20.25" x14ac:dyDescent="0.2">
      <c r="A12" s="14" t="s">
        <v>11</v>
      </c>
      <c r="B12" s="43">
        <v>16.890642216275776</v>
      </c>
      <c r="C12" s="43">
        <v>8.0140360743513597</v>
      </c>
      <c r="D12" s="43">
        <v>12.344940508154142</v>
      </c>
      <c r="E12" s="43">
        <v>10.265984132650223</v>
      </c>
      <c r="F12" s="43">
        <v>6.3533179484764277</v>
      </c>
      <c r="G12" s="43">
        <v>9.5965792881664118</v>
      </c>
      <c r="H12" s="43">
        <v>12.28746475961111</v>
      </c>
      <c r="I12" s="43">
        <v>7.5003904640979391</v>
      </c>
      <c r="J12" s="43">
        <v>10.770928724151545</v>
      </c>
    </row>
    <row r="13" spans="1:11" ht="20.25" x14ac:dyDescent="0.2">
      <c r="A13" s="13" t="s">
        <v>168</v>
      </c>
      <c r="B13" s="44">
        <v>11.522353895690312</v>
      </c>
      <c r="C13" s="44">
        <v>8.6769760985872946</v>
      </c>
      <c r="D13" s="44">
        <v>10.034290244294619</v>
      </c>
      <c r="E13" s="44">
        <v>16.105084570046806</v>
      </c>
      <c r="F13" s="44">
        <v>11.119343001922068</v>
      </c>
      <c r="G13" s="44">
        <v>15.272587651220384</v>
      </c>
      <c r="H13" s="44">
        <v>14.194693706823871</v>
      </c>
      <c r="I13" s="44">
        <v>9.1744033434970635</v>
      </c>
      <c r="J13" s="44">
        <v>12.364096723995278</v>
      </c>
    </row>
    <row r="14" spans="1:11" ht="20.25" x14ac:dyDescent="0.2">
      <c r="A14" s="14" t="s">
        <v>169</v>
      </c>
      <c r="B14" s="43">
        <v>8.0138931410533871</v>
      </c>
      <c r="C14" s="43">
        <v>6.5163270672718916</v>
      </c>
      <c r="D14" s="43">
        <v>7.2384202964393936</v>
      </c>
      <c r="E14" s="43">
        <v>8.692409314932263</v>
      </c>
      <c r="F14" s="43">
        <v>0</v>
      </c>
      <c r="G14" s="43">
        <v>6.3882688869701667</v>
      </c>
      <c r="H14" s="43">
        <v>8.2522152305123928</v>
      </c>
      <c r="I14" s="43">
        <v>5.5137464154929727</v>
      </c>
      <c r="J14" s="43">
        <v>7.0155899913044619</v>
      </c>
    </row>
    <row r="15" spans="1:11" ht="20.25" x14ac:dyDescent="0.2">
      <c r="A15" s="4" t="s">
        <v>4</v>
      </c>
      <c r="B15" s="16">
        <v>11.882939047074037</v>
      </c>
      <c r="C15" s="16">
        <v>6.7803794249534004</v>
      </c>
      <c r="D15" s="16">
        <v>9.3177087773467271</v>
      </c>
      <c r="E15" s="16">
        <v>10.657812660864931</v>
      </c>
      <c r="F15" s="16">
        <v>5.3026081980543927</v>
      </c>
      <c r="G15" s="16">
        <v>9.573118764153099</v>
      </c>
      <c r="H15" s="16">
        <v>11.083353161059646</v>
      </c>
      <c r="I15" s="16">
        <v>6.3064843165381355</v>
      </c>
      <c r="J15" s="16">
        <v>9.4555093932078815</v>
      </c>
    </row>
    <row r="16" spans="1:11" ht="18" x14ac:dyDescent="0.2">
      <c r="A16" s="30" t="s">
        <v>47</v>
      </c>
    </row>
  </sheetData>
  <mergeCells count="7">
    <mergeCell ref="C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showGridLines="0" rightToLeft="1" view="pageBreakPreview" zoomScale="80" zoomScaleNormal="100" zoomScaleSheetLayoutView="80" workbookViewId="0">
      <selection activeCell="A32" sqref="A32"/>
    </sheetView>
  </sheetViews>
  <sheetFormatPr defaultRowHeight="14.25" x14ac:dyDescent="0.2"/>
  <cols>
    <col min="1" max="1" width="31.875" customWidth="1"/>
    <col min="2" max="10" width="13.75" customWidth="1"/>
    <col min="11" max="11" width="0.125" customWidth="1"/>
    <col min="21" max="21" width="24.75" bestFit="1" customWidth="1"/>
    <col min="22" max="22" width="25.125" bestFit="1" customWidth="1"/>
    <col min="23" max="24" width="24.75" bestFit="1" customWidth="1"/>
    <col min="25" max="25" width="25.125" bestFit="1" customWidth="1"/>
    <col min="26" max="27" width="24.75" bestFit="1" customWidth="1"/>
    <col min="28" max="28" width="25.125" bestFit="1" customWidth="1"/>
    <col min="29" max="29" width="24.75" bestFit="1" customWidth="1"/>
    <col min="33" max="33" width="23.75" bestFit="1" customWidth="1"/>
    <col min="39" max="40" width="23.75" bestFit="1" customWidth="1"/>
  </cols>
  <sheetData>
    <row r="1" spans="1:11" ht="18" customHeight="1" x14ac:dyDescent="0.2"/>
    <row r="2" spans="1:11" ht="18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11" ht="18" x14ac:dyDescent="0.2">
      <c r="A3" s="11" t="s">
        <v>0</v>
      </c>
    </row>
    <row r="4" spans="1:11" ht="24" customHeight="1" x14ac:dyDescent="0.2">
      <c r="A4" s="2"/>
      <c r="B4" s="83" t="s">
        <v>116</v>
      </c>
      <c r="C4" s="84"/>
      <c r="D4" s="84"/>
      <c r="E4" s="84"/>
      <c r="F4" s="84"/>
      <c r="G4" s="84"/>
      <c r="H4" s="84"/>
      <c r="I4" s="84"/>
      <c r="J4" s="84"/>
    </row>
    <row r="5" spans="1:11" s="33" customFormat="1" ht="22.5" x14ac:dyDescent="0.2">
      <c r="A5" s="2" t="s">
        <v>121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8" customHeight="1" x14ac:dyDescent="0.2">
      <c r="A6" s="90" t="s">
        <v>156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1" ht="18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18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19.5" customHeight="1" x14ac:dyDescent="0.2">
      <c r="A9" s="17" t="s">
        <v>12</v>
      </c>
      <c r="B9" s="7">
        <v>1.5459842660240473</v>
      </c>
      <c r="C9" s="7">
        <v>3.7889247335450218</v>
      </c>
      <c r="D9" s="7">
        <v>3.3189555562383033</v>
      </c>
      <c r="E9" s="7">
        <v>6.7199079597001665</v>
      </c>
      <c r="F9" s="7">
        <v>1.1659930050891119</v>
      </c>
      <c r="G9" s="7">
        <v>4.7281610182778167</v>
      </c>
      <c r="H9" s="7">
        <v>5.7537941781135835</v>
      </c>
      <c r="I9" s="7">
        <v>2.7599684927131696</v>
      </c>
      <c r="J9" s="7">
        <v>4.1465337582286717</v>
      </c>
    </row>
    <row r="10" spans="1:11" ht="19.5" customHeight="1" x14ac:dyDescent="0.2">
      <c r="A10" s="18" t="s">
        <v>13</v>
      </c>
      <c r="B10" s="5">
        <v>7.0612875878920862</v>
      </c>
      <c r="C10" s="5">
        <v>8.4441187248076215</v>
      </c>
      <c r="D10" s="5">
        <v>8.1299984141009087</v>
      </c>
      <c r="E10" s="5">
        <v>3.0274663319362594</v>
      </c>
      <c r="F10" s="5">
        <v>4.2432756269883898</v>
      </c>
      <c r="G10" s="5">
        <v>3.2764002740908049</v>
      </c>
      <c r="H10" s="5">
        <v>3.7366626044415612</v>
      </c>
      <c r="I10" s="5">
        <v>7.344094863028519</v>
      </c>
      <c r="J10" s="5">
        <v>5.3514264820545598</v>
      </c>
    </row>
    <row r="11" spans="1:11" ht="19.5" customHeight="1" x14ac:dyDescent="0.2">
      <c r="A11" s="17" t="s">
        <v>14</v>
      </c>
      <c r="B11" s="7">
        <v>6.1836820157718106</v>
      </c>
      <c r="C11" s="7">
        <v>5.4015484209002356</v>
      </c>
      <c r="D11" s="7">
        <v>5.7440919406023205</v>
      </c>
      <c r="E11" s="7">
        <v>3.112387564224417</v>
      </c>
      <c r="F11" s="7">
        <v>2.1206395933121622</v>
      </c>
      <c r="G11" s="7">
        <v>2.8067503809453926</v>
      </c>
      <c r="H11" s="7">
        <v>4.0902074632695369</v>
      </c>
      <c r="I11" s="7">
        <v>4.0027895473708917</v>
      </c>
      <c r="J11" s="7">
        <v>4.0538450824247834</v>
      </c>
    </row>
    <row r="12" spans="1:11" ht="19.5" customHeight="1" x14ac:dyDescent="0.2">
      <c r="A12" s="18" t="s">
        <v>15</v>
      </c>
      <c r="B12" s="5">
        <v>6.7358968989615464</v>
      </c>
      <c r="C12" s="5">
        <v>4.4603640369647612</v>
      </c>
      <c r="D12" s="5">
        <v>5.56513393311009</v>
      </c>
      <c r="E12" s="5">
        <v>6.6022396448557323</v>
      </c>
      <c r="F12" s="5">
        <v>1.2196833876796336</v>
      </c>
      <c r="G12" s="5">
        <v>5.2392015864672921</v>
      </c>
      <c r="H12" s="5">
        <v>6.6537355360845432</v>
      </c>
      <c r="I12" s="5">
        <v>3.365058751443708</v>
      </c>
      <c r="J12" s="5">
        <v>5.3991852159829223</v>
      </c>
    </row>
    <row r="13" spans="1:11" ht="19.5" customHeight="1" x14ac:dyDescent="0.2">
      <c r="A13" s="17" t="s">
        <v>16</v>
      </c>
      <c r="B13" s="7">
        <v>9.9206126071044753</v>
      </c>
      <c r="C13" s="7">
        <v>5.5622342194100831</v>
      </c>
      <c r="D13" s="7">
        <v>7.9927568236021553</v>
      </c>
      <c r="E13" s="7">
        <v>8.7200748445239675</v>
      </c>
      <c r="F13" s="7">
        <v>5.9734463337824693</v>
      </c>
      <c r="G13" s="7">
        <v>8.1764174102763629</v>
      </c>
      <c r="H13" s="7">
        <v>9.1756755761687216</v>
      </c>
      <c r="I13" s="7">
        <v>5.7008889646283736</v>
      </c>
      <c r="J13" s="7">
        <v>8.0904679653336959</v>
      </c>
    </row>
    <row r="14" spans="1:11" ht="19.5" customHeight="1" x14ac:dyDescent="0.2">
      <c r="A14" s="18" t="s">
        <v>17</v>
      </c>
      <c r="B14" s="5">
        <v>11.165038787732625</v>
      </c>
      <c r="C14" s="5">
        <v>4.3289223247548687</v>
      </c>
      <c r="D14" s="5">
        <v>8.7195175077688614</v>
      </c>
      <c r="E14" s="5">
        <v>16.435727865448989</v>
      </c>
      <c r="F14" s="5">
        <v>0</v>
      </c>
      <c r="G14" s="5">
        <v>13.054756511628984</v>
      </c>
      <c r="H14" s="5">
        <v>13.604368080408955</v>
      </c>
      <c r="I14" s="5">
        <v>3.0907849653502328</v>
      </c>
      <c r="J14" s="5">
        <v>10.499568255562277</v>
      </c>
    </row>
    <row r="15" spans="1:11" ht="19.5" customHeight="1" x14ac:dyDescent="0.2">
      <c r="A15" s="17" t="s">
        <v>18</v>
      </c>
      <c r="B15" s="7">
        <v>13.524099066713227</v>
      </c>
      <c r="C15" s="7">
        <v>8.769147349871222</v>
      </c>
      <c r="D15" s="7">
        <v>11.928320890939116</v>
      </c>
      <c r="E15" s="7">
        <v>14.205148754231377</v>
      </c>
      <c r="F15" s="7">
        <v>10.254860302418816</v>
      </c>
      <c r="G15" s="7">
        <v>13.684603868887946</v>
      </c>
      <c r="H15" s="7">
        <v>13.904966269567309</v>
      </c>
      <c r="I15" s="7">
        <v>9.1792145210796594</v>
      </c>
      <c r="J15" s="7">
        <v>12.793505119063969</v>
      </c>
    </row>
    <row r="16" spans="1:11" ht="19.5" customHeight="1" x14ac:dyDescent="0.2">
      <c r="A16" s="18" t="s">
        <v>19</v>
      </c>
      <c r="B16" s="5">
        <v>17.342159865625923</v>
      </c>
      <c r="C16" s="5">
        <v>9.7706348535450935</v>
      </c>
      <c r="D16" s="5">
        <v>13.0883285193706</v>
      </c>
      <c r="E16" s="5">
        <v>14.758217304580334</v>
      </c>
      <c r="F16" s="5">
        <v>10.505543856449595</v>
      </c>
      <c r="G16" s="5">
        <v>14.114792671083675</v>
      </c>
      <c r="H16" s="5">
        <v>15.527808850092883</v>
      </c>
      <c r="I16" s="5">
        <v>9.9520616919489733</v>
      </c>
      <c r="J16" s="5">
        <v>13.651835894845703</v>
      </c>
    </row>
    <row r="17" spans="1:11" ht="19.5" customHeight="1" x14ac:dyDescent="0.2">
      <c r="A17" s="17" t="s">
        <v>135</v>
      </c>
      <c r="B17" s="7">
        <v>24.896235539613201</v>
      </c>
      <c r="C17" s="7">
        <v>8.6618587897360193</v>
      </c>
      <c r="D17" s="7">
        <v>19.515194098015101</v>
      </c>
      <c r="E17" s="7">
        <v>15.8290459684809</v>
      </c>
      <c r="F17" s="7">
        <v>5.4728626998637901</v>
      </c>
      <c r="G17" s="7">
        <v>14.585010067776899</v>
      </c>
      <c r="H17" s="7">
        <v>18.599385938479799</v>
      </c>
      <c r="I17" s="7">
        <v>7.4342453329302396</v>
      </c>
      <c r="J17" s="7">
        <v>16.392913120473001</v>
      </c>
    </row>
    <row r="18" spans="1:11" ht="16.5" customHeight="1" x14ac:dyDescent="0.2">
      <c r="A18" s="8" t="s">
        <v>4</v>
      </c>
      <c r="B18" s="16">
        <v>11.882939047074037</v>
      </c>
      <c r="C18" s="16">
        <v>6.7803794249534004</v>
      </c>
      <c r="D18" s="16">
        <v>9.3177087773467271</v>
      </c>
      <c r="E18" s="16">
        <v>10.657812660864931</v>
      </c>
      <c r="F18" s="16">
        <v>5.3026081980543927</v>
      </c>
      <c r="G18" s="16">
        <v>9.573118764153099</v>
      </c>
      <c r="H18" s="16">
        <v>11.083353161059646</v>
      </c>
      <c r="I18" s="16">
        <v>6.3064843165381355</v>
      </c>
      <c r="J18" s="16">
        <v>9.4555093932078815</v>
      </c>
      <c r="K18" s="16" t="e">
        <f>#REF!/#REF!</f>
        <v>#REF!</v>
      </c>
    </row>
    <row r="19" spans="1:11" ht="0" hidden="1" customHeight="1" x14ac:dyDescent="0.2"/>
    <row r="20" spans="1:11" ht="18" x14ac:dyDescent="0.2">
      <c r="A20" s="30" t="s">
        <v>47</v>
      </c>
    </row>
    <row r="21" spans="1:11" ht="18" x14ac:dyDescent="0.2">
      <c r="A21" s="30" t="s">
        <v>148</v>
      </c>
    </row>
    <row r="22" spans="1:11" ht="20.25" x14ac:dyDescent="0.3">
      <c r="A22" s="69"/>
    </row>
  </sheetData>
  <mergeCells count="7">
    <mergeCell ref="B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0F2E-5864-45B4-B559-F6ABB6B9CD83}">
  <dimension ref="A1:K16"/>
  <sheetViews>
    <sheetView showGridLines="0" rightToLeft="1" view="pageBreakPreview" zoomScale="90" zoomScaleNormal="100" zoomScaleSheetLayoutView="90" workbookViewId="0">
      <selection activeCell="A27" sqref="A27"/>
    </sheetView>
  </sheetViews>
  <sheetFormatPr defaultColWidth="8.75" defaultRowHeight="14.25" x14ac:dyDescent="0.2"/>
  <cols>
    <col min="1" max="1" width="30.5" customWidth="1"/>
    <col min="2" max="10" width="10.5" customWidth="1"/>
    <col min="11" max="11" width="13.75" customWidth="1"/>
    <col min="12" max="13" width="7.875" bestFit="1" customWidth="1"/>
    <col min="14" max="15" width="8.875" bestFit="1" customWidth="1"/>
    <col min="16" max="16" width="7.875" bestFit="1" customWidth="1"/>
    <col min="17" max="18" width="8.875" bestFit="1" customWidth="1"/>
    <col min="19" max="19" width="7.875" bestFit="1" customWidth="1"/>
    <col min="20" max="20" width="8.875" bestFit="1" customWidth="1"/>
    <col min="21" max="22" width="0" hidden="1" customWidth="1"/>
  </cols>
  <sheetData>
    <row r="1" spans="1:11" ht="18" customHeight="1" x14ac:dyDescent="0.2">
      <c r="B1" s="15" t="s">
        <v>0</v>
      </c>
    </row>
    <row r="2" spans="1:11" ht="18" customHeight="1" x14ac:dyDescent="0.2">
      <c r="A2" s="1" t="s">
        <v>0</v>
      </c>
      <c r="B2" s="15" t="s">
        <v>0</v>
      </c>
      <c r="C2" s="97" t="s">
        <v>165</v>
      </c>
      <c r="D2" s="97"/>
      <c r="E2" s="97"/>
      <c r="F2" s="97"/>
      <c r="G2" s="97"/>
      <c r="H2" s="97"/>
      <c r="I2" s="97"/>
      <c r="J2" s="97"/>
    </row>
    <row r="3" spans="1:11" ht="18" x14ac:dyDescent="0.2">
      <c r="A3" s="11" t="s">
        <v>0</v>
      </c>
      <c r="B3" s="11" t="s">
        <v>0</v>
      </c>
    </row>
    <row r="4" spans="1:11" ht="24.6" customHeight="1" x14ac:dyDescent="0.2">
      <c r="A4" s="2"/>
      <c r="B4" s="83" t="s">
        <v>136</v>
      </c>
      <c r="C4" s="84"/>
      <c r="D4" s="84"/>
      <c r="E4" s="84"/>
      <c r="F4" s="84"/>
      <c r="G4" s="84"/>
      <c r="H4" s="84"/>
      <c r="I4" s="84"/>
      <c r="J4" s="84"/>
      <c r="K4" s="67"/>
    </row>
    <row r="5" spans="1:11" s="33" customFormat="1" ht="22.5" x14ac:dyDescent="0.2">
      <c r="A5" s="2" t="s">
        <v>122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8.75" customHeight="1" x14ac:dyDescent="0.2">
      <c r="A6" s="90" t="s">
        <v>7</v>
      </c>
      <c r="B6" s="90" t="s">
        <v>1</v>
      </c>
      <c r="C6" s="91"/>
      <c r="D6" s="91"/>
      <c r="E6" s="91"/>
      <c r="F6" s="91"/>
      <c r="G6" s="91"/>
      <c r="H6" s="91"/>
      <c r="I6" s="91"/>
      <c r="J6" s="92"/>
      <c r="K6" s="3" t="s">
        <v>0</v>
      </c>
    </row>
    <row r="7" spans="1:11" ht="18.75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18.75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18" customHeight="1" x14ac:dyDescent="0.2">
      <c r="A9" s="13" t="s">
        <v>8</v>
      </c>
      <c r="B9" s="44">
        <v>14.327245554538843</v>
      </c>
      <c r="C9" s="44">
        <v>12.203788019550455</v>
      </c>
      <c r="D9" s="44">
        <v>13.273874063607099</v>
      </c>
      <c r="E9" s="44">
        <v>12.840158615458177</v>
      </c>
      <c r="F9" s="44">
        <v>8.8768275610450988</v>
      </c>
      <c r="G9" s="44">
        <v>11.81090584682077</v>
      </c>
      <c r="H9" s="44">
        <v>13.702372424369777</v>
      </c>
      <c r="I9" s="44">
        <v>11.520914723059668</v>
      </c>
      <c r="J9" s="44">
        <v>12.790571923304645</v>
      </c>
    </row>
    <row r="10" spans="1:11" ht="18" customHeight="1" x14ac:dyDescent="0.2">
      <c r="A10" s="14" t="s">
        <v>9</v>
      </c>
      <c r="B10" s="43">
        <v>22.570463287303518</v>
      </c>
      <c r="C10" s="43">
        <v>15.307574564934534</v>
      </c>
      <c r="D10" s="43">
        <v>18.955425684932017</v>
      </c>
      <c r="E10" s="43">
        <v>18.209970225025632</v>
      </c>
      <c r="F10" s="43">
        <v>11.609140925681837</v>
      </c>
      <c r="G10" s="43">
        <v>16.853038334485674</v>
      </c>
      <c r="H10" s="43">
        <v>19.42015934793201</v>
      </c>
      <c r="I10" s="43">
        <v>13.810962006093085</v>
      </c>
      <c r="J10" s="43">
        <v>17.64765805869105</v>
      </c>
    </row>
    <row r="11" spans="1:11" ht="18" customHeight="1" x14ac:dyDescent="0.2">
      <c r="A11" s="13" t="s">
        <v>10</v>
      </c>
      <c r="B11" s="44">
        <v>32.478470786738441</v>
      </c>
      <c r="C11" s="44">
        <v>19.585032320594607</v>
      </c>
      <c r="D11" s="44">
        <v>26.029141563983416</v>
      </c>
      <c r="E11" s="44">
        <v>24.924779924617138</v>
      </c>
      <c r="F11" s="44">
        <v>13.132245520950686</v>
      </c>
      <c r="G11" s="44">
        <v>22.63316818148342</v>
      </c>
      <c r="H11" s="44">
        <v>26.853443291893726</v>
      </c>
      <c r="I11" s="44">
        <v>16.92154457641923</v>
      </c>
      <c r="J11" s="44">
        <v>23.842013053692295</v>
      </c>
    </row>
    <row r="12" spans="1:11" ht="18" customHeight="1" x14ac:dyDescent="0.2">
      <c r="A12" s="14" t="s">
        <v>11</v>
      </c>
      <c r="B12" s="43">
        <v>31.529026640957031</v>
      </c>
      <c r="C12" s="43">
        <v>17.452183031346845</v>
      </c>
      <c r="D12" s="43">
        <v>24.320288186409183</v>
      </c>
      <c r="E12" s="43">
        <v>24.361744468812088</v>
      </c>
      <c r="F12" s="43">
        <v>13.486867925713121</v>
      </c>
      <c r="G12" s="43">
        <v>22.501198565213361</v>
      </c>
      <c r="H12" s="43">
        <v>26.548804068878852</v>
      </c>
      <c r="I12" s="43">
        <v>16.225745705501861</v>
      </c>
      <c r="J12" s="43">
        <v>23.278478805933418</v>
      </c>
    </row>
    <row r="13" spans="1:11" ht="18" customHeight="1" x14ac:dyDescent="0.2">
      <c r="A13" s="13" t="s">
        <v>168</v>
      </c>
      <c r="B13" s="44">
        <v>20.32379000096028</v>
      </c>
      <c r="C13" s="44">
        <v>15.545839195027733</v>
      </c>
      <c r="D13" s="44">
        <v>17.825037487426286</v>
      </c>
      <c r="E13" s="44">
        <v>24.876748946114176</v>
      </c>
      <c r="F13" s="44">
        <v>15.915428970819502</v>
      </c>
      <c r="G13" s="44">
        <v>23.380427653461116</v>
      </c>
      <c r="H13" s="44">
        <v>22.978768945211659</v>
      </c>
      <c r="I13" s="44">
        <v>15.621112088575343</v>
      </c>
      <c r="J13" s="44">
        <v>20.295875433546115</v>
      </c>
    </row>
    <row r="14" spans="1:11" ht="18" customHeight="1" x14ac:dyDescent="0.2">
      <c r="A14" s="14" t="s">
        <v>169</v>
      </c>
      <c r="B14" s="43">
        <v>13.349186575594102</v>
      </c>
      <c r="C14" s="43">
        <v>9.5794800209387549</v>
      </c>
      <c r="D14" s="43">
        <v>11.397149121969781</v>
      </c>
      <c r="E14" s="43">
        <v>13.373762388304172</v>
      </c>
      <c r="F14" s="43">
        <v>2.8180245445207333</v>
      </c>
      <c r="G14" s="43">
        <v>10.575700144381827</v>
      </c>
      <c r="H14" s="43">
        <v>13.35781858653311</v>
      </c>
      <c r="I14" s="43">
        <v>8.5391847183029768</v>
      </c>
      <c r="J14" s="43">
        <v>11.181841913994933</v>
      </c>
    </row>
    <row r="15" spans="1:11" ht="17.25" customHeight="1" x14ac:dyDescent="0.2">
      <c r="A15" s="4" t="s">
        <v>4</v>
      </c>
      <c r="B15" s="16">
        <v>22.62891843821107</v>
      </c>
      <c r="C15" s="16">
        <v>15.252869501547492</v>
      </c>
      <c r="D15" s="16">
        <v>18.920727764398691</v>
      </c>
      <c r="E15" s="16">
        <v>20.959248241422582</v>
      </c>
      <c r="F15" s="16">
        <v>11.865519179993775</v>
      </c>
      <c r="G15" s="16">
        <v>19.117318119093319</v>
      </c>
      <c r="H15" s="16">
        <v>21.539198439785469</v>
      </c>
      <c r="I15" s="16">
        <v>14.166606135030554</v>
      </c>
      <c r="J15" s="16">
        <v>19.026793593256901</v>
      </c>
    </row>
    <row r="16" spans="1:11" ht="18" x14ac:dyDescent="0.2">
      <c r="A16" s="30" t="s">
        <v>47</v>
      </c>
    </row>
  </sheetData>
  <mergeCells count="7">
    <mergeCell ref="C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8FDB-6A48-4641-ABB6-6DFB1BBD0D26}">
  <dimension ref="A1:K35"/>
  <sheetViews>
    <sheetView showGridLines="0" rightToLeft="1" view="pageBreakPreview" zoomScale="80" zoomScaleNormal="100" zoomScaleSheetLayoutView="80" workbookViewId="0">
      <selection activeCell="D28" sqref="D28"/>
    </sheetView>
  </sheetViews>
  <sheetFormatPr defaultColWidth="8.75" defaultRowHeight="14.25" x14ac:dyDescent="0.2"/>
  <cols>
    <col min="1" max="1" width="37.375" customWidth="1"/>
    <col min="2" max="10" width="13.75" customWidth="1"/>
    <col min="11" max="11" width="0.125" customWidth="1"/>
    <col min="21" max="21" width="24.75" bestFit="1" customWidth="1"/>
    <col min="22" max="22" width="25.125" bestFit="1" customWidth="1"/>
    <col min="23" max="24" width="24.75" bestFit="1" customWidth="1"/>
    <col min="25" max="25" width="25.125" bestFit="1" customWidth="1"/>
    <col min="26" max="27" width="24.75" bestFit="1" customWidth="1"/>
    <col min="28" max="28" width="25.125" bestFit="1" customWidth="1"/>
    <col min="29" max="29" width="24.75" bestFit="1" customWidth="1"/>
    <col min="33" max="33" width="23.75" bestFit="1" customWidth="1"/>
    <col min="39" max="40" width="23.75" bestFit="1" customWidth="1"/>
  </cols>
  <sheetData>
    <row r="1" spans="1:11" ht="18" customHeight="1" x14ac:dyDescent="0.2"/>
    <row r="2" spans="1:11" ht="18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11" ht="18" x14ac:dyDescent="0.2">
      <c r="A3" s="11" t="s">
        <v>0</v>
      </c>
    </row>
    <row r="4" spans="1:11" ht="24" customHeight="1" x14ac:dyDescent="0.2">
      <c r="A4" s="2"/>
      <c r="B4" s="83" t="s">
        <v>118</v>
      </c>
      <c r="C4" s="84"/>
      <c r="D4" s="84"/>
      <c r="E4" s="84"/>
      <c r="F4" s="84"/>
      <c r="G4" s="84"/>
      <c r="H4" s="84"/>
      <c r="I4" s="84"/>
      <c r="J4" s="84"/>
    </row>
    <row r="5" spans="1:11" s="33" customFormat="1" ht="22.5" x14ac:dyDescent="0.2">
      <c r="A5" s="2" t="s">
        <v>123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21" customHeight="1" x14ac:dyDescent="0.2">
      <c r="A6" s="90" t="s">
        <v>157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1" ht="21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21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20.25" x14ac:dyDescent="0.2">
      <c r="A9" s="17" t="s">
        <v>12</v>
      </c>
      <c r="B9" s="7">
        <v>4.5569879999999996</v>
      </c>
      <c r="C9" s="7">
        <v>6.9306179999999999</v>
      </c>
      <c r="D9" s="7">
        <v>6.4332649999999996</v>
      </c>
      <c r="E9" s="7">
        <v>8.9528510000000008</v>
      </c>
      <c r="F9" s="7">
        <v>2.1811980000000002</v>
      </c>
      <c r="G9" s="7">
        <v>6.5243979999999997</v>
      </c>
      <c r="H9" s="7">
        <v>8.1320230000000002</v>
      </c>
      <c r="I9" s="7">
        <v>5.067456</v>
      </c>
      <c r="J9" s="7">
        <v>6.4867850000000002</v>
      </c>
    </row>
    <row r="10" spans="1:11" ht="20.25" x14ac:dyDescent="0.2">
      <c r="A10" s="18" t="s">
        <v>13</v>
      </c>
      <c r="B10" s="5">
        <v>12.826010999999999</v>
      </c>
      <c r="C10" s="5">
        <v>10.179553</v>
      </c>
      <c r="D10" s="5">
        <v>10.780715000000001</v>
      </c>
      <c r="E10" s="5">
        <v>10.189774999999999</v>
      </c>
      <c r="F10" s="5">
        <v>11.192826999999999</v>
      </c>
      <c r="G10" s="5">
        <v>10.395148000000001</v>
      </c>
      <c r="H10" s="5">
        <v>10.653257999999999</v>
      </c>
      <c r="I10" s="5">
        <v>10.444887</v>
      </c>
      <c r="J10" s="5">
        <v>10.559987</v>
      </c>
    </row>
    <row r="11" spans="1:11" ht="20.25" x14ac:dyDescent="0.2">
      <c r="A11" s="17" t="s">
        <v>14</v>
      </c>
      <c r="B11" s="7">
        <v>11.774298999999999</v>
      </c>
      <c r="C11" s="7">
        <v>9.0620999999999992</v>
      </c>
      <c r="D11" s="7">
        <v>10.249936</v>
      </c>
      <c r="E11" s="7">
        <v>13.084975999999999</v>
      </c>
      <c r="F11" s="7">
        <v>2.5634440000000001</v>
      </c>
      <c r="G11" s="7">
        <v>9.8424469999999999</v>
      </c>
      <c r="H11" s="7">
        <v>12.667691</v>
      </c>
      <c r="I11" s="7">
        <v>6.2915099999999997</v>
      </c>
      <c r="J11" s="7">
        <v>10.015453000000001</v>
      </c>
    </row>
    <row r="12" spans="1:11" ht="20.25" x14ac:dyDescent="0.2">
      <c r="A12" s="18" t="s">
        <v>15</v>
      </c>
      <c r="B12" s="5">
        <v>16.300388999999999</v>
      </c>
      <c r="C12" s="5">
        <v>13.248505</v>
      </c>
      <c r="D12" s="5">
        <v>14.730193</v>
      </c>
      <c r="E12" s="5">
        <v>17.355038</v>
      </c>
      <c r="F12" s="5">
        <v>8.2662530000000007</v>
      </c>
      <c r="G12" s="5">
        <v>15.053462</v>
      </c>
      <c r="H12" s="5">
        <v>16.948699000000001</v>
      </c>
      <c r="I12" s="5">
        <v>11.564572</v>
      </c>
      <c r="J12" s="5">
        <v>14.894786</v>
      </c>
    </row>
    <row r="13" spans="1:11" ht="20.25" x14ac:dyDescent="0.2">
      <c r="A13" s="17" t="s">
        <v>16</v>
      </c>
      <c r="B13" s="7">
        <v>19.725874000000001</v>
      </c>
      <c r="C13" s="7">
        <v>14.971529</v>
      </c>
      <c r="D13" s="7">
        <v>17.622869000000001</v>
      </c>
      <c r="E13" s="7">
        <v>18.835977</v>
      </c>
      <c r="F13" s="7">
        <v>11.516271</v>
      </c>
      <c r="G13" s="7">
        <v>17.387142000000001</v>
      </c>
      <c r="H13" s="7">
        <v>19.173690000000001</v>
      </c>
      <c r="I13" s="7">
        <v>13.806466</v>
      </c>
      <c r="J13" s="7">
        <v>17.497457000000001</v>
      </c>
    </row>
    <row r="14" spans="1:11" ht="20.25" x14ac:dyDescent="0.2">
      <c r="A14" s="18" t="s">
        <v>17</v>
      </c>
      <c r="B14" s="5">
        <v>23.365589</v>
      </c>
      <c r="C14" s="5">
        <v>13.007514</v>
      </c>
      <c r="D14" s="5">
        <v>19.660139000000001</v>
      </c>
      <c r="E14" s="5">
        <v>25.202071</v>
      </c>
      <c r="F14" s="5">
        <v>7.4849690000000004</v>
      </c>
      <c r="G14" s="5">
        <v>21.557510000000001</v>
      </c>
      <c r="H14" s="5">
        <v>24.215532</v>
      </c>
      <c r="I14" s="5">
        <v>11.427982999999999</v>
      </c>
      <c r="J14" s="5">
        <v>20.4392</v>
      </c>
    </row>
    <row r="15" spans="1:11" ht="20.25" x14ac:dyDescent="0.2">
      <c r="A15" s="17" t="s">
        <v>18</v>
      </c>
      <c r="B15" s="7">
        <v>22.216059999999999</v>
      </c>
      <c r="C15" s="7">
        <v>19.584858000000001</v>
      </c>
      <c r="D15" s="7">
        <v>21.333019</v>
      </c>
      <c r="E15" s="7">
        <v>21.273520999999999</v>
      </c>
      <c r="F15" s="7">
        <v>21.465336000000001</v>
      </c>
      <c r="G15" s="7">
        <v>21.298797</v>
      </c>
      <c r="H15" s="7">
        <v>21.688959000000001</v>
      </c>
      <c r="I15" s="7">
        <v>20.103883</v>
      </c>
      <c r="J15" s="7">
        <v>21.316161000000001</v>
      </c>
    </row>
    <row r="16" spans="1:11" ht="20.25" x14ac:dyDescent="0.2">
      <c r="A16" s="18" t="s">
        <v>19</v>
      </c>
      <c r="B16" s="5">
        <v>31.132569</v>
      </c>
      <c r="C16" s="5">
        <v>19.468319000000001</v>
      </c>
      <c r="D16" s="5">
        <v>24.579364000000002</v>
      </c>
      <c r="E16" s="5">
        <v>26.946043</v>
      </c>
      <c r="F16" s="5">
        <v>22.842797000000001</v>
      </c>
      <c r="G16" s="5">
        <v>26.325227000000002</v>
      </c>
      <c r="H16" s="5">
        <v>28.192941999999999</v>
      </c>
      <c r="I16" s="5">
        <v>20.301376000000001</v>
      </c>
      <c r="J16" s="5">
        <v>25.537806</v>
      </c>
    </row>
    <row r="17" spans="1:11" ht="20.25" x14ac:dyDescent="0.2">
      <c r="A17" s="17" t="s">
        <v>135</v>
      </c>
      <c r="B17" s="7">
        <v>44.598917041741799</v>
      </c>
      <c r="C17" s="7">
        <v>18.560248227767399</v>
      </c>
      <c r="D17" s="7">
        <v>35.968148018033801</v>
      </c>
      <c r="E17" s="7">
        <v>28.444369242212701</v>
      </c>
      <c r="F17" s="7">
        <v>15.3583743389002</v>
      </c>
      <c r="G17" s="7">
        <v>26.8724148808523</v>
      </c>
      <c r="H17" s="7">
        <v>33.380142241685199</v>
      </c>
      <c r="I17" s="7">
        <v>17.327677424230899</v>
      </c>
      <c r="J17" s="7">
        <v>30.2078286512841</v>
      </c>
    </row>
    <row r="18" spans="1:11" ht="21.95" customHeight="1" x14ac:dyDescent="0.2">
      <c r="A18" s="8" t="s">
        <v>4</v>
      </c>
      <c r="B18" s="16">
        <v>22.628917999999999</v>
      </c>
      <c r="C18" s="16">
        <v>15.25287</v>
      </c>
      <c r="D18" s="16">
        <v>18.920728</v>
      </c>
      <c r="E18" s="16">
        <v>20.959247999999999</v>
      </c>
      <c r="F18" s="16">
        <v>11.865519000000001</v>
      </c>
      <c r="G18" s="16">
        <v>19.117318000000001</v>
      </c>
      <c r="H18" s="16">
        <v>21.539197999999999</v>
      </c>
      <c r="I18" s="16">
        <v>14.166606</v>
      </c>
      <c r="J18" s="16">
        <v>19.026793999999999</v>
      </c>
      <c r="K18" s="16" t="e">
        <f>#REF!/#REF!</f>
        <v>#REF!</v>
      </c>
    </row>
    <row r="19" spans="1:11" ht="0" hidden="1" customHeight="1" x14ac:dyDescent="0.2"/>
    <row r="20" spans="1:11" ht="18" x14ac:dyDescent="0.2">
      <c r="A20" s="30" t="s">
        <v>47</v>
      </c>
    </row>
    <row r="21" spans="1:11" ht="18" x14ac:dyDescent="0.2">
      <c r="A21" s="30" t="s">
        <v>148</v>
      </c>
    </row>
    <row r="22" spans="1:11" ht="20.25" x14ac:dyDescent="0.3">
      <c r="A22" s="57"/>
    </row>
    <row r="24" spans="1:1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</row>
    <row r="26" spans="1:1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</row>
    <row r="27" spans="1:1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</row>
    <row r="29" spans="1:1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</row>
    <row r="31" spans="1:1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</row>
    <row r="32" spans="1:1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</row>
  </sheetData>
  <mergeCells count="7">
    <mergeCell ref="B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L14"/>
  <sheetViews>
    <sheetView showGridLines="0" rightToLeft="1" view="pageBreakPreview" zoomScale="87" zoomScaleNormal="100" zoomScaleSheetLayoutView="70" workbookViewId="0">
      <selection activeCell="A12" sqref="A12:H12"/>
    </sheetView>
  </sheetViews>
  <sheetFormatPr defaultColWidth="8.75" defaultRowHeight="14.25" x14ac:dyDescent="0.2"/>
  <cols>
    <col min="1" max="1" width="86.875" style="19" bestFit="1" customWidth="1"/>
    <col min="2" max="6" width="13.75" style="19" customWidth="1"/>
    <col min="7" max="7" width="14.75" style="19" bestFit="1" customWidth="1"/>
    <col min="8" max="8" width="14.875" style="19" bestFit="1" customWidth="1"/>
    <col min="9" max="9" width="13.375" style="19" bestFit="1" customWidth="1"/>
    <col min="10" max="10" width="19.125" style="19" customWidth="1"/>
    <col min="11" max="11" width="0.125" style="19" customWidth="1"/>
    <col min="12" max="16384" width="8.75" style="19"/>
  </cols>
  <sheetData>
    <row r="1" spans="1:12" ht="18" customHeight="1" x14ac:dyDescent="0.2"/>
    <row r="2" spans="1:12" ht="18" x14ac:dyDescent="0.2">
      <c r="A2" s="1" t="s">
        <v>0</v>
      </c>
      <c r="B2" s="97" t="s">
        <v>165</v>
      </c>
      <c r="C2" s="100"/>
      <c r="D2" s="100"/>
      <c r="E2" s="100"/>
      <c r="F2" s="100"/>
      <c r="G2" s="100"/>
      <c r="H2" s="100"/>
      <c r="I2" s="100"/>
      <c r="J2" s="100"/>
    </row>
    <row r="3" spans="1:12" ht="18" x14ac:dyDescent="0.2">
      <c r="A3" s="11" t="s">
        <v>0</v>
      </c>
    </row>
    <row r="4" spans="1:12" ht="24" customHeight="1" x14ac:dyDescent="0.2">
      <c r="A4" s="2"/>
      <c r="B4" s="83" t="s">
        <v>110</v>
      </c>
      <c r="C4" s="84"/>
      <c r="D4" s="84"/>
      <c r="E4" s="84"/>
      <c r="F4" s="84"/>
      <c r="G4" s="84"/>
      <c r="H4" s="84"/>
      <c r="I4" s="84"/>
      <c r="J4" s="84"/>
    </row>
    <row r="5" spans="1:12" s="33" customFormat="1" ht="22.5" x14ac:dyDescent="0.2">
      <c r="A5" s="2" t="s">
        <v>124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2" ht="21.75" customHeight="1" x14ac:dyDescent="0.2">
      <c r="A6" s="90" t="s">
        <v>92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2" ht="20.100000000000001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2" ht="20.100000000000001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2" ht="20.25" x14ac:dyDescent="0.2">
      <c r="A9" s="17" t="s">
        <v>80</v>
      </c>
      <c r="B9" s="7">
        <v>80.429842760842959</v>
      </c>
      <c r="C9" s="7">
        <v>84.984648988818961</v>
      </c>
      <c r="D9" s="7">
        <v>82.080944058969081</v>
      </c>
      <c r="E9" s="7">
        <v>85.913271044718925</v>
      </c>
      <c r="F9" s="7">
        <v>81.003715173758849</v>
      </c>
      <c r="G9" s="7">
        <v>85.399986954935187</v>
      </c>
      <c r="H9" s="7">
        <v>83.847514575932891</v>
      </c>
      <c r="I9" s="7">
        <v>83.975213172135341</v>
      </c>
      <c r="J9" s="7">
        <v>83.875990031201752</v>
      </c>
    </row>
    <row r="10" spans="1:12" ht="20.25" x14ac:dyDescent="0.2">
      <c r="A10" s="18" t="s">
        <v>137</v>
      </c>
      <c r="B10" s="5">
        <v>19.570157239157034</v>
      </c>
      <c r="C10" s="5">
        <v>15.015351011181036</v>
      </c>
      <c r="D10" s="5">
        <v>17.919055941030919</v>
      </c>
      <c r="E10" s="5">
        <v>14.08672895528108</v>
      </c>
      <c r="F10" s="5">
        <v>18.996284826241155</v>
      </c>
      <c r="G10" s="5">
        <v>14.600013045064822</v>
      </c>
      <c r="H10" s="5">
        <v>16.152485424067109</v>
      </c>
      <c r="I10" s="5">
        <v>16.024786827864659</v>
      </c>
      <c r="J10" s="5">
        <v>16.124009968798248</v>
      </c>
      <c r="L10" s="31"/>
    </row>
    <row r="11" spans="1:12" ht="19.5" customHeight="1" x14ac:dyDescent="0.2">
      <c r="A11" s="8" t="s">
        <v>4</v>
      </c>
      <c r="B11" s="9">
        <v>100</v>
      </c>
      <c r="C11" s="9">
        <v>100</v>
      </c>
      <c r="D11" s="9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100</v>
      </c>
      <c r="J11" s="9">
        <v>100</v>
      </c>
    </row>
    <row r="12" spans="1:12" ht="16.5" customHeight="1" x14ac:dyDescent="0.2">
      <c r="A12" s="95" t="s">
        <v>170</v>
      </c>
      <c r="B12" s="96"/>
      <c r="C12" s="96"/>
      <c r="D12" s="96"/>
      <c r="E12" s="96"/>
      <c r="F12" s="96"/>
      <c r="G12" s="96"/>
      <c r="H12" s="96"/>
      <c r="I12" s="33"/>
    </row>
    <row r="13" spans="1:12" ht="18" x14ac:dyDescent="0.2">
      <c r="A13" s="85" t="s">
        <v>171</v>
      </c>
      <c r="B13" s="86"/>
      <c r="C13" s="86"/>
      <c r="D13" s="86"/>
      <c r="E13" s="86"/>
      <c r="F13" s="86"/>
      <c r="G13" s="86"/>
      <c r="H13" s="86"/>
      <c r="I13" s="86"/>
    </row>
    <row r="14" spans="1:12" ht="18" x14ac:dyDescent="0.2">
      <c r="A14" s="30" t="s">
        <v>47</v>
      </c>
      <c r="B14" s="30"/>
      <c r="C14" s="30"/>
    </row>
  </sheetData>
  <mergeCells count="9">
    <mergeCell ref="A12:H12"/>
    <mergeCell ref="A13:I13"/>
    <mergeCell ref="B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L21"/>
  <sheetViews>
    <sheetView showGridLines="0" rightToLeft="1" view="pageBreakPreview" zoomScale="80" zoomScaleNormal="100" zoomScaleSheetLayoutView="80" workbookViewId="0">
      <selection activeCell="D12" sqref="A12:D12"/>
    </sheetView>
  </sheetViews>
  <sheetFormatPr defaultColWidth="8.75" defaultRowHeight="14.25" x14ac:dyDescent="0.2"/>
  <cols>
    <col min="1" max="1" width="44.375" style="19" customWidth="1"/>
    <col min="2" max="10" width="13.75" style="19" customWidth="1"/>
    <col min="11" max="11" width="0.125" style="19" customWidth="1"/>
    <col min="12" max="16384" width="8.75" style="19"/>
  </cols>
  <sheetData>
    <row r="1" spans="1:11" ht="18.600000000000001" customHeight="1" x14ac:dyDescent="0.2"/>
    <row r="2" spans="1:11" ht="18" x14ac:dyDescent="0.2">
      <c r="A2" s="1" t="s">
        <v>0</v>
      </c>
      <c r="B2" s="97" t="s">
        <v>165</v>
      </c>
      <c r="C2" s="100"/>
      <c r="D2" s="100"/>
      <c r="E2" s="100"/>
      <c r="F2" s="100"/>
      <c r="G2" s="100"/>
      <c r="H2" s="100"/>
      <c r="I2" s="100"/>
      <c r="J2" s="100"/>
    </row>
    <row r="3" spans="1:11" ht="18" customHeight="1" x14ac:dyDescent="0.2">
      <c r="A3" s="11" t="s">
        <v>0</v>
      </c>
    </row>
    <row r="4" spans="1:11" ht="24" customHeight="1" x14ac:dyDescent="0.2">
      <c r="A4" s="2"/>
      <c r="B4" s="83" t="s">
        <v>49</v>
      </c>
      <c r="C4" s="84"/>
      <c r="D4" s="84"/>
      <c r="E4" s="84"/>
      <c r="F4" s="84"/>
      <c r="G4" s="84"/>
      <c r="H4" s="84"/>
      <c r="I4" s="84"/>
      <c r="J4" s="84"/>
    </row>
    <row r="5" spans="1:11" s="33" customFormat="1" ht="22.5" x14ac:dyDescent="0.2">
      <c r="A5" s="2" t="s">
        <v>125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9.5" customHeight="1" x14ac:dyDescent="0.2">
      <c r="A6" s="90" t="s">
        <v>20</v>
      </c>
      <c r="B6" s="87" t="s">
        <v>1</v>
      </c>
      <c r="C6" s="88"/>
      <c r="D6" s="88"/>
      <c r="E6" s="88"/>
      <c r="F6" s="88"/>
      <c r="G6" s="88"/>
      <c r="H6" s="88"/>
      <c r="I6" s="88"/>
      <c r="J6" s="89"/>
    </row>
    <row r="7" spans="1:11" ht="19.5" customHeight="1" x14ac:dyDescent="0.2">
      <c r="A7" s="102"/>
      <c r="B7" s="87" t="s">
        <v>2</v>
      </c>
      <c r="C7" s="88"/>
      <c r="D7" s="89"/>
      <c r="E7" s="87" t="s">
        <v>3</v>
      </c>
      <c r="F7" s="88"/>
      <c r="G7" s="89"/>
      <c r="H7" s="87" t="s">
        <v>4</v>
      </c>
      <c r="I7" s="88"/>
      <c r="J7" s="89"/>
    </row>
    <row r="8" spans="1:11" ht="19.5" customHeight="1" x14ac:dyDescent="0.2">
      <c r="A8" s="103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19.5" customHeight="1" x14ac:dyDescent="0.2">
      <c r="A9" s="17" t="s">
        <v>21</v>
      </c>
      <c r="B9" s="7">
        <v>3.4499680266990636</v>
      </c>
      <c r="C9" s="7">
        <v>2.11248243416631</v>
      </c>
      <c r="D9" s="7">
        <v>2.9651341858010487</v>
      </c>
      <c r="E9" s="7">
        <v>1.3433525343958883</v>
      </c>
      <c r="F9" s="7">
        <v>2.4224506657523932</v>
      </c>
      <c r="G9" s="7">
        <v>1.4561700512341984</v>
      </c>
      <c r="H9" s="7">
        <v>2.1369718461075973</v>
      </c>
      <c r="I9" s="7">
        <v>2.1910803334364215</v>
      </c>
      <c r="J9" s="7">
        <v>2.1490374745202629</v>
      </c>
      <c r="K9" s="19" t="e">
        <v>#DIV/0!</v>
      </c>
    </row>
    <row r="10" spans="1:11" ht="19.5" customHeight="1" x14ac:dyDescent="0.2">
      <c r="A10" s="18" t="s">
        <v>22</v>
      </c>
      <c r="B10" s="5">
        <v>9.5385747833252452</v>
      </c>
      <c r="C10" s="5">
        <v>11.283566016985397</v>
      </c>
      <c r="D10" s="5">
        <v>10.171127991279221</v>
      </c>
      <c r="E10" s="5">
        <v>12.66344855283311</v>
      </c>
      <c r="F10" s="5">
        <v>9.3587531404740361</v>
      </c>
      <c r="G10" s="5">
        <v>12.317949362819098</v>
      </c>
      <c r="H10" s="5">
        <v>11.486223672828334</v>
      </c>
      <c r="I10" s="5">
        <v>10.795495843446211</v>
      </c>
      <c r="J10" s="5">
        <v>11.332198570020257</v>
      </c>
      <c r="K10" s="19" t="e">
        <v>#DIV/0!</v>
      </c>
    </row>
    <row r="11" spans="1:11" ht="19.5" customHeight="1" x14ac:dyDescent="0.2">
      <c r="A11" s="17" t="s">
        <v>23</v>
      </c>
      <c r="B11" s="7">
        <v>12.867380827527656</v>
      </c>
      <c r="C11" s="7">
        <v>6.6213646361581224</v>
      </c>
      <c r="D11" s="7">
        <v>10.603221843475854</v>
      </c>
      <c r="E11" s="7">
        <v>7.390177928096417</v>
      </c>
      <c r="F11" s="7">
        <v>12.275248849195421</v>
      </c>
      <c r="G11" s="7">
        <v>7.9009021661271381</v>
      </c>
      <c r="H11" s="7">
        <v>9.4535891253622264</v>
      </c>
      <c r="I11" s="7">
        <v>8.0550064632166727</v>
      </c>
      <c r="J11" s="7">
        <v>9.1417197765982401</v>
      </c>
      <c r="K11" s="19" t="e">
        <v>#DIV/0!</v>
      </c>
    </row>
    <row r="12" spans="1:11" ht="19.5" customHeight="1" x14ac:dyDescent="0.2">
      <c r="A12" s="18" t="s">
        <v>24</v>
      </c>
      <c r="B12" s="5">
        <v>18.96565014368986</v>
      </c>
      <c r="C12" s="5">
        <v>22.607227958697379</v>
      </c>
      <c r="D12" s="5">
        <v>20.28570934196183</v>
      </c>
      <c r="E12" s="5">
        <v>16.367298083699833</v>
      </c>
      <c r="F12" s="5">
        <v>23.461237979080369</v>
      </c>
      <c r="G12" s="5">
        <v>17.108955084431539</v>
      </c>
      <c r="H12" s="5">
        <v>17.346167925381039</v>
      </c>
      <c r="I12" s="5">
        <v>22.823777226389304</v>
      </c>
      <c r="J12" s="5">
        <v>18.567617677137804</v>
      </c>
      <c r="K12" s="19" t="e">
        <v>#DIV/0!</v>
      </c>
    </row>
    <row r="13" spans="1:11" ht="19.5" customHeight="1" x14ac:dyDescent="0.2">
      <c r="A13" s="17" t="s">
        <v>25</v>
      </c>
      <c r="B13" s="7">
        <v>14.911066453438949</v>
      </c>
      <c r="C13" s="7">
        <v>26.03523858984542</v>
      </c>
      <c r="D13" s="7">
        <v>18.943539875071373</v>
      </c>
      <c r="E13" s="7">
        <v>20.586478934610078</v>
      </c>
      <c r="F13" s="7">
        <v>30.035577987735991</v>
      </c>
      <c r="G13" s="7">
        <v>21.574363039453097</v>
      </c>
      <c r="H13" s="7">
        <v>18.448396800759113</v>
      </c>
      <c r="I13" s="7">
        <v>27.049595033513242</v>
      </c>
      <c r="J13" s="7">
        <v>20.366374310450141</v>
      </c>
      <c r="K13" s="19" t="e">
        <v>#DIV/0!</v>
      </c>
    </row>
    <row r="14" spans="1:11" ht="19.5" customHeight="1" x14ac:dyDescent="0.2">
      <c r="A14" s="18" t="s">
        <v>26</v>
      </c>
      <c r="B14" s="5">
        <v>10.702316082950359</v>
      </c>
      <c r="C14" s="5">
        <v>14.712531313007881</v>
      </c>
      <c r="D14" s="5">
        <v>12.156005052515011</v>
      </c>
      <c r="E14" s="5">
        <v>11.625567468176502</v>
      </c>
      <c r="F14" s="5">
        <v>7.287585923931676</v>
      </c>
      <c r="G14" s="5">
        <v>11.172040312775994</v>
      </c>
      <c r="H14" s="5">
        <v>11.277753578286717</v>
      </c>
      <c r="I14" s="5">
        <v>12.829805761455285</v>
      </c>
      <c r="J14" s="5">
        <v>11.623845029806605</v>
      </c>
      <c r="K14" s="19" t="e">
        <v>#DIV/0!</v>
      </c>
    </row>
    <row r="15" spans="1:11" ht="19.5" customHeight="1" x14ac:dyDescent="0.2">
      <c r="A15" s="17" t="s">
        <v>27</v>
      </c>
      <c r="B15" s="7">
        <v>4.3113472105059163</v>
      </c>
      <c r="C15" s="7">
        <v>1.9813114804179139</v>
      </c>
      <c r="D15" s="7">
        <v>3.4667174225252193</v>
      </c>
      <c r="E15" s="7">
        <v>1.4627193586871357</v>
      </c>
      <c r="F15" s="7">
        <v>0.57722896374192756</v>
      </c>
      <c r="G15" s="7">
        <v>1.3701431372675761</v>
      </c>
      <c r="H15" s="7">
        <v>2.535874893402946</v>
      </c>
      <c r="I15" s="7">
        <v>1.6252816523031712</v>
      </c>
      <c r="J15" s="7">
        <v>2.3328220966129352</v>
      </c>
      <c r="K15" s="19" t="e">
        <v>#DIV/0!</v>
      </c>
    </row>
    <row r="16" spans="1:11" ht="19.5" customHeight="1" x14ac:dyDescent="0.2">
      <c r="A16" s="18" t="s">
        <v>28</v>
      </c>
      <c r="B16" s="5">
        <v>13.110899041452381</v>
      </c>
      <c r="C16" s="5">
        <v>3.2069102462271646</v>
      </c>
      <c r="D16" s="5">
        <v>9.5207378056165979</v>
      </c>
      <c r="E16" s="5">
        <v>14.213904824152129</v>
      </c>
      <c r="F16" s="5">
        <v>1.8137467049612463</v>
      </c>
      <c r="G16" s="5">
        <v>12.917493490688939</v>
      </c>
      <c r="H16" s="5">
        <v>13.798372567184265</v>
      </c>
      <c r="I16" s="5">
        <v>2.8536491164561908</v>
      </c>
      <c r="J16" s="5">
        <v>11.357813372961065</v>
      </c>
      <c r="K16" s="19" t="e">
        <v>#DIV/0!</v>
      </c>
    </row>
    <row r="17" spans="1:12" ht="19.5" customHeight="1" x14ac:dyDescent="0.2">
      <c r="A17" s="17" t="s">
        <v>29</v>
      </c>
      <c r="B17" s="7">
        <v>11.311600174143207</v>
      </c>
      <c r="C17" s="7">
        <v>10.568522026027983</v>
      </c>
      <c r="D17" s="7">
        <v>11.042236949111484</v>
      </c>
      <c r="E17" s="7">
        <v>14.26003724717398</v>
      </c>
      <c r="F17" s="7">
        <v>11.347298489762196</v>
      </c>
      <c r="G17" s="7">
        <v>13.955516328954227</v>
      </c>
      <c r="H17" s="7">
        <v>13.149280866110011</v>
      </c>
      <c r="I17" s="7">
        <v>10.765994501633976</v>
      </c>
      <c r="J17" s="7">
        <v>12.617832860550598</v>
      </c>
      <c r="K17" s="19" t="e">
        <v>#DIV/0!</v>
      </c>
    </row>
    <row r="18" spans="1:12" ht="19.5" customHeight="1" x14ac:dyDescent="0.2">
      <c r="A18" s="18" t="s">
        <v>30</v>
      </c>
      <c r="B18" s="5">
        <v>0.83119725626736407</v>
      </c>
      <c r="C18" s="5">
        <v>0.87084529846642633</v>
      </c>
      <c r="D18" s="5">
        <v>0.84556953264236145</v>
      </c>
      <c r="E18" s="5">
        <v>8.7015068174927837E-2</v>
      </c>
      <c r="F18" s="5">
        <v>1.4208712953647447</v>
      </c>
      <c r="G18" s="5">
        <v>0.22646702624819823</v>
      </c>
      <c r="H18" s="5">
        <v>0.36736872457775294</v>
      </c>
      <c r="I18" s="5">
        <v>1.0103140681495248</v>
      </c>
      <c r="J18" s="5">
        <v>0.51073883134209486</v>
      </c>
      <c r="K18" s="19" t="e">
        <v>#DIV/0!</v>
      </c>
    </row>
    <row r="19" spans="1:12" ht="20.25" x14ac:dyDescent="0.2">
      <c r="A19" s="8" t="s">
        <v>4</v>
      </c>
      <c r="B19" s="46">
        <v>100</v>
      </c>
      <c r="C19" s="46">
        <v>100</v>
      </c>
      <c r="D19" s="46">
        <v>100</v>
      </c>
      <c r="E19" s="46">
        <v>100</v>
      </c>
      <c r="F19" s="46">
        <v>100</v>
      </c>
      <c r="G19" s="46">
        <v>100</v>
      </c>
      <c r="H19" s="46">
        <v>100</v>
      </c>
      <c r="I19" s="46">
        <v>100</v>
      </c>
      <c r="J19" s="46">
        <v>100</v>
      </c>
      <c r="K19" s="19" t="e">
        <v>#DIV/0!</v>
      </c>
    </row>
    <row r="20" spans="1:12" ht="21" x14ac:dyDescent="0.2">
      <c r="A20" s="30" t="s">
        <v>47</v>
      </c>
      <c r="B20" s="30"/>
      <c r="C20" s="30"/>
      <c r="D20" s="10"/>
      <c r="E20" s="10"/>
      <c r="F20" s="10"/>
      <c r="G20" s="10"/>
      <c r="H20" s="10" t="s">
        <v>0</v>
      </c>
      <c r="I20" s="10" t="s">
        <v>0</v>
      </c>
      <c r="J20" s="10" t="s">
        <v>0</v>
      </c>
    </row>
    <row r="21" spans="1:12" ht="21" x14ac:dyDescent="0.2">
      <c r="A21" s="101" t="s">
        <v>96</v>
      </c>
      <c r="B21" s="101"/>
      <c r="C21" s="101"/>
      <c r="D21" s="10" t="s">
        <v>0</v>
      </c>
      <c r="E21" s="10" t="s">
        <v>0</v>
      </c>
      <c r="F21" s="10" t="s">
        <v>0</v>
      </c>
      <c r="G21" s="10" t="s">
        <v>0</v>
      </c>
      <c r="K21" s="33"/>
      <c r="L21" s="33"/>
    </row>
  </sheetData>
  <mergeCells count="8">
    <mergeCell ref="A21:C21"/>
    <mergeCell ref="B2:J2"/>
    <mergeCell ref="B4:J4"/>
    <mergeCell ref="A6:A8"/>
    <mergeCell ref="B6:J6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47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FED7-72B7-4144-AF1A-CD5D2AFD444A}">
  <dimension ref="A1:K16"/>
  <sheetViews>
    <sheetView showGridLines="0" rightToLeft="1" view="pageBreakPreview" zoomScale="80" zoomScaleNormal="100" zoomScaleSheetLayoutView="80" workbookViewId="0">
      <selection activeCell="A11" sqref="A11:D11"/>
    </sheetView>
  </sheetViews>
  <sheetFormatPr defaultColWidth="8.75" defaultRowHeight="14.25" x14ac:dyDescent="0.2"/>
  <cols>
    <col min="1" max="1" width="36.25" customWidth="1"/>
    <col min="2" max="10" width="13.75" customWidth="1"/>
    <col min="11" max="11" width="0.125" customWidth="1"/>
    <col min="12" max="12" width="11.375" bestFit="1" customWidth="1"/>
  </cols>
  <sheetData>
    <row r="1" spans="1:11" ht="18" customHeight="1" x14ac:dyDescent="0.2"/>
    <row r="2" spans="1:11" ht="18" x14ac:dyDescent="0.2">
      <c r="A2" s="1" t="s">
        <v>0</v>
      </c>
      <c r="B2" s="97" t="s">
        <v>165</v>
      </c>
      <c r="C2" s="84"/>
      <c r="D2" s="84"/>
      <c r="E2" s="84"/>
      <c r="F2" s="84"/>
      <c r="G2" s="84"/>
      <c r="H2" s="84"/>
      <c r="I2" s="84"/>
      <c r="J2" s="84"/>
    </row>
    <row r="3" spans="1:11" ht="18" x14ac:dyDescent="0.2">
      <c r="A3" s="1"/>
    </row>
    <row r="4" spans="1:11" ht="24.6" customHeight="1" x14ac:dyDescent="0.2">
      <c r="A4" s="11" t="s">
        <v>0</v>
      </c>
      <c r="B4" s="83" t="s">
        <v>167</v>
      </c>
      <c r="C4" s="84"/>
      <c r="D4" s="84"/>
      <c r="E4" s="84"/>
      <c r="F4" s="84"/>
      <c r="G4" s="84"/>
      <c r="H4" s="84"/>
      <c r="I4" s="84"/>
      <c r="J4" s="84"/>
    </row>
    <row r="5" spans="1:11" s="33" customFormat="1" ht="22.5" x14ac:dyDescent="0.2">
      <c r="A5" s="2" t="s">
        <v>155</v>
      </c>
      <c r="B5" s="63"/>
      <c r="C5" s="63"/>
      <c r="D5" s="63"/>
      <c r="E5" s="63"/>
      <c r="F5" s="63"/>
      <c r="G5" s="63"/>
      <c r="H5" s="63"/>
      <c r="I5" s="63"/>
      <c r="J5" s="63"/>
      <c r="K5" s="41"/>
    </row>
    <row r="6" spans="1:11" ht="19.5" customHeight="1" x14ac:dyDescent="0.2">
      <c r="A6" s="90" t="s">
        <v>138</v>
      </c>
      <c r="B6" s="90" t="s">
        <v>1</v>
      </c>
      <c r="C6" s="91"/>
      <c r="D6" s="91"/>
      <c r="E6" s="91"/>
      <c r="F6" s="91"/>
      <c r="G6" s="91"/>
      <c r="H6" s="91"/>
      <c r="I6" s="91"/>
      <c r="J6" s="92"/>
    </row>
    <row r="7" spans="1:11" ht="19.5" customHeight="1" x14ac:dyDescent="0.2">
      <c r="A7" s="98"/>
      <c r="B7" s="90" t="s">
        <v>2</v>
      </c>
      <c r="C7" s="91"/>
      <c r="D7" s="92"/>
      <c r="E7" s="90" t="s">
        <v>3</v>
      </c>
      <c r="F7" s="91"/>
      <c r="G7" s="92"/>
      <c r="H7" s="90" t="s">
        <v>4</v>
      </c>
      <c r="I7" s="91"/>
      <c r="J7" s="92"/>
    </row>
    <row r="8" spans="1:11" ht="19.5" customHeight="1" x14ac:dyDescent="0.2">
      <c r="A8" s="99"/>
      <c r="B8" s="8" t="s">
        <v>5</v>
      </c>
      <c r="C8" s="8" t="s">
        <v>6</v>
      </c>
      <c r="D8" s="8" t="s">
        <v>4</v>
      </c>
      <c r="E8" s="8" t="s">
        <v>5</v>
      </c>
      <c r="F8" s="8" t="s">
        <v>6</v>
      </c>
      <c r="G8" s="8" t="s">
        <v>4</v>
      </c>
      <c r="H8" s="8" t="s">
        <v>5</v>
      </c>
      <c r="I8" s="8" t="s">
        <v>6</v>
      </c>
      <c r="J8" s="8" t="s">
        <v>4</v>
      </c>
    </row>
    <row r="9" spans="1:11" ht="21.75" customHeight="1" x14ac:dyDescent="0.2">
      <c r="A9" s="17" t="s">
        <v>97</v>
      </c>
      <c r="B9" s="7">
        <v>0.90405264980949074</v>
      </c>
      <c r="C9" s="7">
        <v>0</v>
      </c>
      <c r="D9" s="7">
        <v>0.61992304403591281</v>
      </c>
      <c r="E9" s="7">
        <v>1.0168784652372307</v>
      </c>
      <c r="F9" s="7">
        <v>0</v>
      </c>
      <c r="G9" s="7">
        <v>0.91090893108298177</v>
      </c>
      <c r="H9" s="7">
        <v>0.96389696744936526</v>
      </c>
      <c r="I9" s="7">
        <v>0</v>
      </c>
      <c r="J9" s="7">
        <v>0.7548544555010368</v>
      </c>
      <c r="K9" s="7" t="e">
        <f>#REF!/#REF!*100</f>
        <v>#REF!</v>
      </c>
    </row>
    <row r="10" spans="1:11" ht="21.75" customHeight="1" x14ac:dyDescent="0.2">
      <c r="A10" s="18" t="s">
        <v>31</v>
      </c>
      <c r="B10" s="5">
        <v>3.8011776931070314</v>
      </c>
      <c r="C10" s="5">
        <v>0</v>
      </c>
      <c r="D10" s="5">
        <v>2.6065270058429526</v>
      </c>
      <c r="E10" s="5">
        <v>0.68752759923458129</v>
      </c>
      <c r="F10" s="5">
        <v>0</v>
      </c>
      <c r="G10" s="5">
        <v>0.61587992264416314</v>
      </c>
      <c r="H10" s="5">
        <v>2.1496561461037484</v>
      </c>
      <c r="I10" s="5">
        <v>0</v>
      </c>
      <c r="J10" s="5">
        <v>1.6834553634663691</v>
      </c>
      <c r="K10" s="5" t="e">
        <f>#REF!/#REF!*100</f>
        <v>#REF!</v>
      </c>
    </row>
    <row r="11" spans="1:11" ht="21.75" customHeight="1" x14ac:dyDescent="0.2">
      <c r="A11" s="17" t="s">
        <v>98</v>
      </c>
      <c r="B11" s="7">
        <v>94.306892968479389</v>
      </c>
      <c r="C11" s="7">
        <v>100</v>
      </c>
      <c r="D11" s="7">
        <v>96.096147451427484</v>
      </c>
      <c r="E11" s="7">
        <v>98.295593935528188</v>
      </c>
      <c r="F11" s="7">
        <v>100</v>
      </c>
      <c r="G11" s="7">
        <v>98.47321114627286</v>
      </c>
      <c r="H11" s="7">
        <v>96.422553172109133</v>
      </c>
      <c r="I11" s="7">
        <v>100</v>
      </c>
      <c r="J11" s="7">
        <v>97.198402144061788</v>
      </c>
      <c r="K11" s="7" t="e">
        <f>#REF!/#REF!*100</f>
        <v>#REF!</v>
      </c>
    </row>
    <row r="12" spans="1:11" ht="21.75" customHeight="1" x14ac:dyDescent="0.2">
      <c r="A12" s="18" t="s">
        <v>99</v>
      </c>
      <c r="B12" s="5">
        <v>0.98787668860408728</v>
      </c>
      <c r="C12" s="5">
        <v>0</v>
      </c>
      <c r="D12" s="5">
        <v>0.67740249869364877</v>
      </c>
      <c r="E12" s="5">
        <v>0</v>
      </c>
      <c r="F12" s="5">
        <v>0</v>
      </c>
      <c r="G12" s="5">
        <v>0</v>
      </c>
      <c r="H12" s="5">
        <v>0.46389371433776405</v>
      </c>
      <c r="I12" s="5">
        <v>0</v>
      </c>
      <c r="J12" s="5">
        <v>0.36328803697079942</v>
      </c>
      <c r="K12" s="5" t="e">
        <f>#REF!/#REF!*100</f>
        <v>#REF!</v>
      </c>
    </row>
    <row r="13" spans="1:11" ht="21.75" customHeight="1" x14ac:dyDescent="0.2">
      <c r="A13" s="8" t="s">
        <v>4</v>
      </c>
      <c r="B13" s="9">
        <v>100</v>
      </c>
      <c r="C13" s="9">
        <v>100</v>
      </c>
      <c r="D13" s="9">
        <v>100</v>
      </c>
      <c r="E13" s="9">
        <v>100</v>
      </c>
      <c r="F13" s="9">
        <v>100</v>
      </c>
      <c r="G13" s="9">
        <v>100</v>
      </c>
      <c r="H13" s="9">
        <v>100</v>
      </c>
      <c r="I13" s="9">
        <v>100</v>
      </c>
      <c r="J13" s="9">
        <v>100</v>
      </c>
      <c r="K13" s="9" t="e">
        <f>#REF!/#REF!*100</f>
        <v>#REF!</v>
      </c>
    </row>
    <row r="14" spans="1:11" ht="21" x14ac:dyDescent="0.2">
      <c r="A14" s="30" t="s">
        <v>47</v>
      </c>
      <c r="B14" s="30"/>
      <c r="C14" s="30"/>
      <c r="D14" s="3"/>
      <c r="E14" s="3"/>
      <c r="F14" s="3"/>
      <c r="G14" s="3"/>
      <c r="H14" s="3"/>
      <c r="I14" s="3"/>
      <c r="J14" s="3"/>
    </row>
    <row r="15" spans="1:11" ht="21" customHeight="1" x14ac:dyDescent="0.2">
      <c r="A15" s="101" t="s">
        <v>32</v>
      </c>
      <c r="B15" s="101"/>
      <c r="C15" s="101"/>
      <c r="D15" s="101"/>
      <c r="E15" s="101"/>
      <c r="F15" s="101"/>
      <c r="G15" s="3"/>
      <c r="H15" s="3"/>
      <c r="I15" s="3"/>
      <c r="J15" s="73"/>
    </row>
    <row r="16" spans="1:11" ht="24" customHeight="1" x14ac:dyDescent="0.2">
      <c r="J16" s="74"/>
    </row>
  </sheetData>
  <mergeCells count="8">
    <mergeCell ref="A15:F15"/>
    <mergeCell ref="B2:J2"/>
    <mergeCell ref="B4:J4"/>
    <mergeCell ref="A6:A8"/>
    <mergeCell ref="B6:J6"/>
    <mergeCell ref="B7:D7"/>
    <mergeCell ref="E7:G7"/>
    <mergeCell ref="H7:J7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17</vt:i4>
      </vt:variant>
      <vt:variant>
        <vt:lpstr>النطاقات المسماة</vt:lpstr>
      </vt:variant>
      <vt:variant>
        <vt:i4>15</vt:i4>
      </vt:variant>
    </vt:vector>
  </HeadingPairs>
  <TitlesOfParts>
    <vt:vector size="32" baseType="lpstr">
      <vt:lpstr>الفهرس</vt:lpstr>
      <vt:lpstr>1</vt:lpstr>
      <vt:lpstr>2-1</vt:lpstr>
      <vt:lpstr>2-2</vt:lpstr>
      <vt:lpstr>2-3</vt:lpstr>
      <vt:lpstr>2-4</vt:lpstr>
      <vt:lpstr>3-1</vt:lpstr>
      <vt:lpstr>3-2</vt:lpstr>
      <vt:lpstr>3-3</vt:lpstr>
      <vt:lpstr>3-4</vt:lpstr>
      <vt:lpstr>4-1</vt:lpstr>
      <vt:lpstr>4-2</vt:lpstr>
      <vt:lpstr>4-3</vt:lpstr>
      <vt:lpstr>5-1</vt:lpstr>
      <vt:lpstr>5-2</vt:lpstr>
      <vt:lpstr>5-3</vt:lpstr>
      <vt:lpstr>5-4</vt:lpstr>
      <vt:lpstr>'1'!Print_Area</vt:lpstr>
      <vt:lpstr>'2-1'!Print_Area</vt:lpstr>
      <vt:lpstr>'2-2'!Print_Area</vt:lpstr>
      <vt:lpstr>'2-3'!Print_Area</vt:lpstr>
      <vt:lpstr>'2-4'!Print_Area</vt:lpstr>
      <vt:lpstr>'3-1'!Print_Area</vt:lpstr>
      <vt:lpstr>'3-2'!Print_Area</vt:lpstr>
      <vt:lpstr>'3-4'!Print_Area</vt:lpstr>
      <vt:lpstr>'4-2'!Print_Area</vt:lpstr>
      <vt:lpstr>'4-3'!Print_Area</vt:lpstr>
      <vt:lpstr>'5-1'!Print_Area</vt:lpstr>
      <vt:lpstr>'5-2'!Print_Area</vt:lpstr>
      <vt:lpstr>'5-3'!Print_Area</vt:lpstr>
      <vt:lpstr>'5-4'!Print_Area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ظافر القحطاني - Dhafer Alqahtani</cp:lastModifiedBy>
  <dcterms:created xsi:type="dcterms:W3CDTF">2024-06-23T13:56:20Z</dcterms:created>
  <dcterms:modified xsi:type="dcterms:W3CDTF">2026-03-02T09:39:16Z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