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ملفات مسح القوى العاملة\تحديث نشرة مسح القوى العاملة عام 2022 بوزن 2022\"/>
    </mc:Choice>
  </mc:AlternateContent>
  <xr:revisionPtr revIDLastSave="0" documentId="13_ncr:1_{4731014C-600D-41E9-8557-DCF226D64D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الفهرس" sheetId="127" r:id="rId1"/>
    <sheet name="1" sheetId="1" r:id="rId2"/>
    <sheet name="2-1" sheetId="2" r:id="rId3"/>
    <sheet name="2-2" sheetId="3" r:id="rId4"/>
    <sheet name="2-3" sheetId="4" r:id="rId5"/>
    <sheet name="2-4" sheetId="5" r:id="rId6"/>
    <sheet name="2-5" sheetId="90" r:id="rId7"/>
    <sheet name="2-6" sheetId="91" r:id="rId8"/>
    <sheet name="2-7" sheetId="92" r:id="rId9"/>
    <sheet name="2-8" sheetId="94" r:id="rId10"/>
    <sheet name="2-9" sheetId="95" r:id="rId11"/>
    <sheet name="2-10" sheetId="128" r:id="rId12"/>
    <sheet name="2-11" sheetId="97" r:id="rId13"/>
    <sheet name="2-12" sheetId="98" r:id="rId14"/>
    <sheet name="2-13" sheetId="99" r:id="rId15"/>
    <sheet name="3-1" sheetId="77" r:id="rId16"/>
    <sheet name="3-2" sheetId="78" r:id="rId17"/>
    <sheet name="3-3" sheetId="79" r:id="rId18"/>
    <sheet name="3-4" sheetId="81" r:id="rId19"/>
    <sheet name="3-5" sheetId="82" r:id="rId20"/>
    <sheet name="3-6" sheetId="83" r:id="rId21"/>
    <sheet name="4-1" sheetId="21" r:id="rId22"/>
    <sheet name="4-2" sheetId="22" r:id="rId23"/>
    <sheet name="4-3" sheetId="23" r:id="rId24"/>
    <sheet name="4-4" sheetId="63" r:id="rId25"/>
    <sheet name="5-1" sheetId="24" r:id="rId26"/>
    <sheet name="5-2" sheetId="25" r:id="rId27"/>
    <sheet name="5-3" sheetId="26" r:id="rId28"/>
    <sheet name="5-4" sheetId="27" r:id="rId29"/>
    <sheet name="5-5" sheetId="102" r:id="rId30"/>
    <sheet name="5-6" sheetId="103" r:id="rId31"/>
    <sheet name="5-7" sheetId="104" r:id="rId32"/>
    <sheet name="5-8" sheetId="106" r:id="rId33"/>
    <sheet name="5-9" sheetId="107" r:id="rId34"/>
    <sheet name="5-10" sheetId="108" r:id="rId35"/>
    <sheet name="5-11" sheetId="110" r:id="rId36"/>
    <sheet name="5-12" sheetId="112" r:id="rId37"/>
    <sheet name="5-13" sheetId="113" r:id="rId38"/>
    <sheet name="5-14" sheetId="114" r:id="rId39"/>
    <sheet name="5-15" sheetId="116" r:id="rId40"/>
    <sheet name="6-1" sheetId="121" r:id="rId41"/>
    <sheet name="6-2" sheetId="122" r:id="rId42"/>
    <sheet name="6-3" sheetId="126" r:id="rId43"/>
  </sheets>
  <definedNames>
    <definedName name="_xlnm.Print_Area" localSheetId="14">'2-13'!$A$1:$M$17</definedName>
    <definedName name="_xlnm.Print_Area" localSheetId="7">'2-6'!$A$1:$K$24</definedName>
    <definedName name="_xlnm.Print_Area" localSheetId="9">'2-8'!$A$1:$AC$20</definedName>
    <definedName name="_xlnm.Print_Area" localSheetId="10">'2-9'!$A$1:$S$18</definedName>
    <definedName name="_xlnm.Print_Area" localSheetId="20">'3-6'!$A$1:$AU$32</definedName>
    <definedName name="_xlnm.Print_Area" localSheetId="21">'4-1'!$A$1:$J$24</definedName>
    <definedName name="_xlnm.Print_Area" localSheetId="25">'5-1'!$A$1:$J$24</definedName>
    <definedName name="_xlnm.Print_Area" localSheetId="32">'5-8'!$A$1:$J$20</definedName>
    <definedName name="_xlnm.Print_Area" localSheetId="33">'5-9'!$A$1:$L$22</definedName>
    <definedName name="_xlnm.Print_Area" localSheetId="0">الفهرس!$A$1:$B$51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3" i="83" l="1"/>
  <c r="N28" i="99"/>
  <c r="N19" i="98"/>
  <c r="T26" i="95"/>
  <c r="AU29" i="83" l="1"/>
  <c r="AU30" i="83"/>
  <c r="AU31" i="83"/>
  <c r="AU32" i="83"/>
  <c r="AU28" i="83"/>
  <c r="L20" i="113"/>
  <c r="L21" i="113"/>
  <c r="L22" i="113"/>
  <c r="L23" i="113"/>
  <c r="L24" i="113"/>
  <c r="L25" i="113"/>
  <c r="L26" i="113"/>
  <c r="N23" i="99"/>
  <c r="N24" i="99"/>
  <c r="N25" i="99"/>
  <c r="N26" i="99"/>
  <c r="N27" i="99"/>
  <c r="N20" i="98"/>
  <c r="T21" i="95"/>
  <c r="B39" i="92" l="1"/>
  <c r="L13" i="107" l="1"/>
  <c r="L14" i="107"/>
  <c r="L10" i="107"/>
  <c r="L8" i="107"/>
  <c r="L11" i="107"/>
  <c r="L9" i="107"/>
  <c r="L12" i="107" l="1"/>
</calcChain>
</file>

<file path=xl/sharedStrings.xml><?xml version="1.0" encoding="utf-8"?>
<sst xmlns="http://schemas.openxmlformats.org/spreadsheetml/2006/main" count="2476" uniqueCount="379">
  <si>
    <t/>
  </si>
  <si>
    <t xml:space="preserve">المؤشرات الرئيسية لاحصاءات سوق العمل حسب الجنسية والجنس </t>
  </si>
  <si>
    <t>جدول (1)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</si>
  <si>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</si>
  <si>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</si>
  <si>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</si>
  <si>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</si>
  <si>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</si>
  <si>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</si>
  <si>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</si>
  <si>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</si>
  <si>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</si>
  <si>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 xml:space="preserve">معدل المشتغلين من السكان في سن العمل </t>
  </si>
  <si>
    <t>معدل المشاركة في القوى العاملة</t>
  </si>
  <si>
    <t xml:space="preserve">التوزيع النسبي للسكان في سن العمل ( 15 سنة فأكثر )(%) </t>
  </si>
  <si>
    <t>قوة العمل (%)</t>
  </si>
  <si>
    <t>خارج قوة العمل (%)</t>
  </si>
  <si>
    <t xml:space="preserve">السكان في سن العمل ( 15 سنة فأكثر )   </t>
  </si>
  <si>
    <t>المعدل الربعي للبطالة حسب الجنسية والجنس- سلسة زمنية</t>
  </si>
  <si>
    <t>جدول (2-1)</t>
  </si>
  <si>
    <t>الربع / السنة</t>
  </si>
  <si>
    <t>*أسلوب جمع البيانات:</t>
  </si>
  <si>
    <t>من الربع الثاني 2022: اجراء المقابلات الشخصية والهاتفية بمساعدة الحاسوب (CAPI &amp; CATI)</t>
  </si>
  <si>
    <t xml:space="preserve">المعدل السنوي للبطالة بحسب الجنس والجنسية - سلسة زمنية  </t>
  </si>
  <si>
    <t>جدول (2-1-1)</t>
  </si>
  <si>
    <t>السنة</t>
  </si>
  <si>
    <t>معدل البطالة حسب الجنسية والجنس والفئة العمرية</t>
  </si>
  <si>
    <t>جدول (2-2)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</si>
  <si>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</si>
  <si>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</si>
  <si>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</si>
  <si>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</si>
  <si>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</si>
  <si>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</si>
  <si>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</si>
  <si>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</si>
  <si>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</si>
  <si>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</si>
  <si>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</si>
  <si>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</si>
  <si>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</si>
  <si>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 xml:space="preserve">معدل البطالة حسب الجنسية والجنس والمستوى التعليمي </t>
  </si>
  <si>
    <t>جدول (2-3-1)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</si>
  <si>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</si>
  <si>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</si>
  <si>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</si>
  <si>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</si>
  <si>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</si>
  <si>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</si>
  <si>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</si>
  <si>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</si>
  <si>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</si>
  <si>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</si>
  <si>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</si>
  <si>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</si>
  <si>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معدل البطالة للحاصلين على الدبلوم العالي حسب الجنسية و الجنس والتخصص الدراسي</t>
  </si>
  <si>
    <t>جدول (2-3-2)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</si>
  <si>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</si>
  <si>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</si>
  <si>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</si>
  <si>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</si>
  <si>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</si>
  <si>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</si>
  <si>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</si>
  <si>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</si>
  <si>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</si>
  <si>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</si>
  <si>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</si>
  <si>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</si>
  <si>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</si>
  <si>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</si>
  <si>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(2-4)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</si>
  <si>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</si>
  <si>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</si>
  <si>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</si>
  <si>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</si>
  <si>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</si>
  <si>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</si>
  <si>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</si>
  <si>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</si>
  <si>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</si>
  <si>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</si>
  <si>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</si>
  <si>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</si>
  <si>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</si>
  <si>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</si>
  <si>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التوزيع النسبي للمتعطلين  بحسب الجنسية والجنس (%) - سلسلة زمنية</t>
  </si>
  <si>
    <t>جدول (2-5)</t>
  </si>
  <si>
    <t>جدول (2-6)</t>
  </si>
  <si>
    <t>جدول (2-7-1)</t>
  </si>
  <si>
    <t>جدول (2-7-2)</t>
  </si>
  <si>
    <t>جدول (2-8)</t>
  </si>
  <si>
    <t>المتعطلون اقل من12 شهر</t>
  </si>
  <si>
    <t>المتعطلون 12 شهر واكثر</t>
  </si>
  <si>
    <t xml:space="preserve">المتعطلون البادئون في المستقبل </t>
  </si>
  <si>
    <t>من الربع الأول 2021 الى الربع الاول 2022: اجراء المقابلات الهاتفية بمساعدة الحاسوب (CATI)</t>
  </si>
  <si>
    <t>جدول (2-9)</t>
  </si>
  <si>
    <t>المتعطلون سبق لهم العمل</t>
  </si>
  <si>
    <t>المتعطلون لم يسبق لهم العمل</t>
  </si>
  <si>
    <t>التوزيع النسبي للمتعطلين الباحثين عن عمل  بحسب الجنسية والجنس و الأساليب النشطة للبحث عن عمل (%)</t>
  </si>
  <si>
    <t>المتغيرات</t>
  </si>
  <si>
    <t>اجراء اختبار نظري أو عملي أو مقابلة عمل</t>
  </si>
  <si>
    <t>التواصل مع مكاتب التوظيف الخاصة</t>
  </si>
  <si>
    <t>التقديم المباشر لأصحاب العمل بالجهات الحكومية والخاصة</t>
  </si>
  <si>
    <t>سؤال الأصدقاء او الأقارب عن فرص العمل</t>
  </si>
  <si>
    <t>وضع اعلان للبحث عن عمل أو الرد على إعلانات فرص العمل من خلال الصحف  أو المواقع الالكترونية</t>
  </si>
  <si>
    <t>دراسة إعلانات فرص العمل في الجرائد او مواقع الانترنت أو مداخل مواقع العمل</t>
  </si>
  <si>
    <t>نشر أو تحديث السيرة الذاتية على مواقع التواصل الاجتماعي الخاص بالأعمال</t>
  </si>
  <si>
    <t>التقدم بطلب للحصول على تمويل أو مساعدة مادية لبدء عمل تجاري جديد</t>
  </si>
  <si>
    <t>التقدم بطلب للحصول على ترخيص/ تصريح لبدء عمل تجاري جديد</t>
  </si>
  <si>
    <t>التجهيز لبدء عمل تجاري جديد</t>
  </si>
  <si>
    <t>أخرى</t>
  </si>
  <si>
    <t>متوسط الأساليب النشطة للبحث عن عمل لكل متعطل  بحسب الجنسية والجنس</t>
  </si>
  <si>
    <t>متوسط  الأساليب النشطة للبحث عن عمل لكل متعطل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</si>
  <si>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</si>
  <si>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</si>
  <si>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</si>
  <si>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جدول (2-12)</t>
  </si>
  <si>
    <t>لا يقبل العمل خارج منطقة سكنه</t>
  </si>
  <si>
    <t>ساعة على الأكثر</t>
  </si>
  <si>
    <t>ساعتين على الأكثر</t>
  </si>
  <si>
    <t>أكثر من ساعتين</t>
  </si>
  <si>
    <t>جدول (2-13)</t>
  </si>
  <si>
    <t>أقل من 6 ساعات</t>
  </si>
  <si>
    <t>6 ساعات</t>
  </si>
  <si>
    <t>8 ساعات</t>
  </si>
  <si>
    <t>أكثر من 8 ساعات</t>
  </si>
  <si>
    <t xml:space="preserve">التوزيع النسبي للمشتغلين بحسب  الجنسية  و الجنس(%) - سلسلة زمنية </t>
  </si>
  <si>
    <t>جدول (3-5)</t>
  </si>
  <si>
    <t>التوزيع النسبي للمشتغلين حسب الجنسية والجنس والمستوى التعليمي (%)</t>
  </si>
  <si>
    <t xml:space="preserve">تعليم متوسط </t>
  </si>
  <si>
    <t xml:space="preserve">تعليم ثانوي </t>
  </si>
  <si>
    <t>بكالوريوس أو مايعادلها</t>
  </si>
  <si>
    <t>التوزيع النسبي للمشتغلين حسب الجنسية والجنس ومجموعات المهن الرئيسية (%)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</si>
  <si>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</si>
  <si>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</si>
  <si>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</si>
  <si>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</si>
  <si>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</si>
  <si>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</si>
  <si>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</si>
  <si>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</si>
  <si>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</si>
  <si>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</si>
  <si>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</si>
  <si>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</si>
  <si>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</si>
  <si>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</si>
  <si>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</si>
  <si>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</si>
  <si>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</si>
  <si>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</si>
  <si>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</si>
  <si>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</si>
  <si>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</si>
  <si>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</si>
  <si>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</si>
  <si>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</si>
  <si>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</si>
  <si>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</si>
  <si>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</si>
  <si>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</si>
  <si>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</si>
  <si>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</si>
  <si>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</si>
  <si>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</si>
  <si>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</si>
  <si>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</si>
  <si>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التصنيف السعودي للأنشطة الاقتصادية: تصنيف إحصائي يعتمد على التصنيف الصناعي الدولي الموحد لجميع الأنشطة الاقتصادية</t>
  </si>
  <si>
    <t>القطاع</t>
  </si>
  <si>
    <t>قطاع عام</t>
  </si>
  <si>
    <t>قطاع خاص</t>
  </si>
  <si>
    <t>اخرى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</si>
  <si>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</si>
  <si>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</si>
  <si>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*قطاعات أخرى: يشمل  المنظمات الغير ربحية و العمالة المنزلية والمنظمات الاقليمة والدولية</t>
  </si>
  <si>
    <t>المعدل الربعي للمشتغلين من السكان في سن العمل  حسب الجنسية والجنس - سلسلة زمنية</t>
  </si>
  <si>
    <t>جدول (4-1-1)</t>
  </si>
  <si>
    <t xml:space="preserve">المعدل السنوي للمشتغلين من السكان في سن العمل  حسب الجنسية والجنس - سلسلة زمنية </t>
  </si>
  <si>
    <t>جدول (4-1-2)</t>
  </si>
  <si>
    <t>معدل المشتغلين من السكان  في سن العمل حسب الجنسية والجنس والفئة العمرية</t>
  </si>
  <si>
    <t>جدول (4-2)</t>
  </si>
  <si>
    <t>معدل المشتغلين من السكان في سن العمل حسب الجنسية والجنس والمستوى التعليمي</t>
  </si>
  <si>
    <t>جدول (4-3)</t>
  </si>
  <si>
    <t xml:space="preserve">المعدل الربعي للمشاركة في القوى العاملة حسب الجنسية والجنس - سلسة الزمنية  </t>
  </si>
  <si>
    <t>جدول (5-1-1)</t>
  </si>
  <si>
    <t>المعدل السنوي للمشاركة في القوى العاملة  حسب الجنسية والجنس - سلسة الزمنية</t>
  </si>
  <si>
    <t>جدول (5-1-2)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</si>
  <si>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</si>
  <si>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</si>
  <si>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</si>
  <si>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</si>
  <si>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</si>
  <si>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</si>
  <si>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والجنس(%) - سلسلة زمنية </t>
  </si>
  <si>
    <t>جدول (5-5)</t>
  </si>
  <si>
    <t>جدول (5-6)</t>
  </si>
  <si>
    <t>جدول (5-7)</t>
  </si>
  <si>
    <t>جدول (5-8)</t>
  </si>
  <si>
    <t>جدول (5-9)</t>
  </si>
  <si>
    <t>التوزيع النسبي للسكان خارج قوة العمل حسب الجنسية والجنس والمستوى التعليمي (%)</t>
  </si>
  <si>
    <t>جدول (5-10)</t>
  </si>
  <si>
    <t xml:space="preserve"> (%) التوزيع النسبي للسكان خارج قوة العمل حسب درجة ارتباط الأفراد بقوة العمل حسب الجنسية والجنس</t>
  </si>
  <si>
    <t>جدول (5-11)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</si>
  <si>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</si>
  <si>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</si>
  <si>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</si>
  <si>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</si>
  <si>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</si>
  <si>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</si>
  <si>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التوزيع النسبي للسكان في سن العمل  حسب الجنسية والجنس(%) - سلسلة زمنية</t>
  </si>
  <si>
    <t>جدول (5-12)</t>
  </si>
  <si>
    <t>جدول (5-13)</t>
  </si>
  <si>
    <t>العلاقة بسوق العمل</t>
  </si>
  <si>
    <t>قوة العمل</t>
  </si>
  <si>
    <t>خارج قوة العمل</t>
  </si>
  <si>
    <t xml:space="preserve"> متوسط ​​الأجر الشهري للمشتغلين بأجر من العمل الرئيسي حسب الجنسية والجنس والفئة العمرية (ريال سعودي)</t>
  </si>
  <si>
    <t>*متوسط الأجر الشهري يشمل (المشتغلين مقابل أجر , المتدربين مقابل أجر) الذين أدلوا بالأجر الشهري</t>
  </si>
  <si>
    <t xml:space="preserve">متوسط ​​ساعات العمل الاعتيادية في العمل الرئيسي حسب الجنسية والجنس (بالساعات) - سلسلة زمنية </t>
  </si>
  <si>
    <t>جدول (3-1)</t>
  </si>
  <si>
    <t>جدول (3-2)</t>
  </si>
  <si>
    <t>جدول (3-3)</t>
  </si>
  <si>
    <t>جدول (3-4)</t>
  </si>
  <si>
    <t xml:space="preserve">معدل المشتغلين من السكان في سن العمل حسب الجنسية والجنس والمنطقة الإدارية  </t>
  </si>
  <si>
    <t>جدول (4-4)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</si>
  <si>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</si>
  <si>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</si>
  <si>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</si>
  <si>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</si>
  <si>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1-2</t>
  </si>
  <si>
    <t xml:space="preserve">معدل البطالة  حسب الجنسية والجنس - سلسلة زمنية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</si>
  <si>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</si>
  <si>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</si>
  <si>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</si>
  <si>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</si>
  <si>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</si>
  <si>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5-2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</si>
  <si>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</si>
  <si>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</si>
  <si>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</si>
  <si>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</si>
  <si>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9-2</t>
  </si>
  <si>
    <t>التوزيع النسبي للمتعطلين  بحسب الجنسية والجنس و مدة البحث عن عمل  (%)</t>
  </si>
  <si>
    <t>10-2</t>
  </si>
  <si>
    <t>التوزيع النسبي للمتعطلين بحسب الجنسية و الجنس و خبرة العمل السابق  (%)  - سلسلة زمنية</t>
  </si>
  <si>
    <t>11-2</t>
  </si>
  <si>
    <t>12-2</t>
  </si>
  <si>
    <t xml:space="preserve"> التوزيع النسبي للمتعطلين السعوديون حسب الجنس ورغبة العمل في القطاع الخاص (%) - سلسلة زمنية</t>
  </si>
  <si>
    <t>13-2</t>
  </si>
  <si>
    <t xml:space="preserve"> التوزيع النسبي للمتعطلين السعوديون حسب الجنس و الحد الأعلى المقبول للوقت المستغرق للمواصلات (%)- سلسلة زمنية</t>
  </si>
  <si>
    <t xml:space="preserve"> التوزيع النسبي للمتعطلين السعوديون حسب الجنس و الحد الأعلى المقبول لساعات العمل (%)- سلسلة زمنية</t>
  </si>
  <si>
    <t>المشتغلون</t>
  </si>
  <si>
    <t>1-3</t>
  </si>
  <si>
    <t>2-3</t>
  </si>
  <si>
    <t>التوزيع النسبي للمشتغلين حسب الجنسية والجنس والفئة العمرية (%)</t>
  </si>
  <si>
    <t>3-3</t>
  </si>
  <si>
    <t>4-3</t>
  </si>
  <si>
    <t>5-3</t>
  </si>
  <si>
    <t>6-3</t>
  </si>
  <si>
    <t xml:space="preserve">التوزيع النسبي للمشتغلين حسب الجنسية والجنس ونوع القطاع (%) - سلسلة زمنية </t>
  </si>
  <si>
    <t>معدل المشتغلين من السكان في سن العمل</t>
  </si>
  <si>
    <t>1-4</t>
  </si>
  <si>
    <t>معدل المشتغلين من السكان في سن العمل حسب الجنسية والجنس- سلسة زمنية</t>
  </si>
  <si>
    <t>2-4</t>
  </si>
  <si>
    <t xml:space="preserve">معدل المشتغلين من السكان في سن العمل حسب الجنسية والجنس والفئة العمرية </t>
  </si>
  <si>
    <t>3-4</t>
  </si>
  <si>
    <t>4-4</t>
  </si>
  <si>
    <t xml:space="preserve">معدل المشتغلين من السكان في سن العمل حسب الجنسية والجنس والمنطقة الإدارية </t>
  </si>
  <si>
    <t xml:space="preserve">المشاركة في القوى العاملة و السكان في سن العمل </t>
  </si>
  <si>
    <t>1-5</t>
  </si>
  <si>
    <t>معدل المشاركة في القوى العاملة حسب الجنسية والجنس - سلسلة زمنية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</si>
  <si>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</si>
  <si>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</si>
  <si>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</si>
  <si>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</si>
  <si>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</si>
  <si>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</si>
  <si>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5-5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</si>
  <si>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</si>
  <si>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</si>
  <si>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</si>
  <si>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</si>
  <si>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9-5</t>
  </si>
  <si>
    <t>التوزيع النسبي للسكان خارج قوة العمل حسب الجنسية والجنس (%) - سلسلة زمنية</t>
  </si>
  <si>
    <t>10-5</t>
  </si>
  <si>
    <t>التوزيع النسبي للسكان خارج قوة العمل حسب الجنسية والجنس والفئة العمرية (%)</t>
  </si>
  <si>
    <t>11-5</t>
  </si>
  <si>
    <t>13-5</t>
  </si>
  <si>
    <t>(%) التوزيع النسبي للسكان خارج قوة العمل حسب درجة ارتباط الأفراد بقوة العمل حسب الجنسية والجنس</t>
  </si>
  <si>
    <t>14-5</t>
  </si>
  <si>
    <t>15-5</t>
  </si>
  <si>
    <t>التوزيع النسبي للسكان  في سن العمل حسب الجنسية والجنس والفئة العمرية (%)</t>
  </si>
  <si>
    <t>التوزيع النسبي للسكان  في سن العمل حسب الجنسية والجنس والمستوى التعليمي (%)</t>
  </si>
  <si>
    <t>التوزيع النسبي للسكان في سن العمل حسب الجنسية والجنس والعلاقة بسوق العمل(%)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</si>
  <si>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</si>
  <si>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</si>
  <si>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</si>
  <si>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</si>
  <si>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في العمل الرئيسي حسب الجنسية والجنس والمستوى التعليمي (ريال سعودي)</t>
  </si>
  <si>
    <t>متوسط ​​ساعات العمل الاعتيادية في العمل الرئيسي حسب الجنسية والجنس (بالساعات) - سلسلة زمنية</t>
  </si>
  <si>
    <t>جدول (6-1-1)</t>
  </si>
  <si>
    <t>24-15</t>
  </si>
  <si>
    <t>34-25</t>
  </si>
  <si>
    <t>44-35</t>
  </si>
  <si>
    <t>54-45</t>
  </si>
  <si>
    <t>54-25</t>
  </si>
  <si>
    <t>55 +</t>
  </si>
  <si>
    <t>15+</t>
  </si>
  <si>
    <t xml:space="preserve"> متوسط ​​الأجر الشهري للمشتغلين بأجر من العمل الرئيسي حسب الجنسية والجنس والفئة العمرية الخمسية (ريال سعودي)</t>
  </si>
  <si>
    <t>جدول (6-1-2)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</si>
  <si>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</si>
  <si>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</si>
  <si>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</si>
  <si>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</si>
  <si>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</si>
  <si>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</si>
  <si>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</si>
  <si>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</si>
  <si>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</si>
  <si>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</si>
  <si>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 +</t>
  </si>
  <si>
    <t xml:space="preserve">متوسط ​​الأجر الشهري للمشتغلين بأجر في العمل الرئيسي حسب الجنسية والجنس والمستوى التعليمي (ريال سعودي) </t>
  </si>
  <si>
    <t>جدول (6-2)</t>
  </si>
  <si>
    <t>تعليم متوسط (عام أو مهني)</t>
  </si>
  <si>
    <t>تعليم ثانوي (عام أو مهني)</t>
  </si>
  <si>
    <t>جدول (2-10-1)</t>
  </si>
  <si>
    <t>جدول (2-10-2)</t>
  </si>
  <si>
    <t>جدول (2-11)</t>
  </si>
  <si>
    <t>جدول (3-6-1)</t>
  </si>
  <si>
    <t>جدول (3-6-2)</t>
  </si>
  <si>
    <t>(5-14)</t>
  </si>
  <si>
    <t>(5-15)</t>
  </si>
  <si>
    <t>جدول (6-3)</t>
  </si>
  <si>
    <t>المصدر : بيانات تقديرية من مسح القوى العاملة بناء على  التقديرات السكانية المعتمدة على تعداد السعودية 2022م - الهيئة العامة للإحصاء</t>
  </si>
  <si>
    <t>8-2</t>
  </si>
  <si>
    <t>3-6</t>
  </si>
  <si>
    <t>12-5</t>
  </si>
  <si>
    <t>8-5</t>
  </si>
  <si>
    <t>الربع الأول 2021</t>
  </si>
  <si>
    <t>الربع الثاني 2021</t>
  </si>
  <si>
    <t>الربع الثالث 2021</t>
  </si>
  <si>
    <t>الربع الرابع 2021</t>
  </si>
  <si>
    <t>الربع الأول 2022</t>
  </si>
  <si>
    <t>2021</t>
  </si>
  <si>
    <t>الربع الأول  2021 الى الربع الاول 2022: اجراء المقابلات الهاتفية بمساعدة الحاسوب (CATI)</t>
  </si>
  <si>
    <t>الربع الأول 2021 الى الربع الاول 2022: اجراء المقابلات الهاتفية بمساعدة الحاسوب (CATI)</t>
  </si>
  <si>
    <t>السكان في سن العمل حسب الجنسية والجنس والعلاقة بسوق العمل</t>
  </si>
  <si>
    <t>المشتغلين حسب الجنسية والجنس ونوع القطاع  - سلسلة زمنية</t>
  </si>
  <si>
    <t>السكان في سن العمل  حسب الجنسية والجنس - سلسلة زمنية</t>
  </si>
  <si>
    <t>إحصاءات سوق العمل الربع الثاني 2022</t>
  </si>
  <si>
    <t>مؤشرات احصاءات سوق العمل، المملكة العربية السعودية ،  الربع الثاني 2022</t>
  </si>
  <si>
    <t>الربع الثاني 2022</t>
  </si>
  <si>
    <t>إحصاءات سوق العمل الربع الثاني  2022</t>
  </si>
  <si>
    <t xml:space="preserve">إحصاءات سوق العمل الربع الثاني  2022 </t>
  </si>
  <si>
    <t xml:space="preserve">إحصاءات سوق العمل الربع الثاني 2022 </t>
  </si>
  <si>
    <t xml:space="preserve"> التوزيع النسبي للمتعطلين  بحسب الجنسية والجنس  - سلسلة زمنية</t>
  </si>
  <si>
    <t xml:space="preserve">التوزيع النسبي للمتعطلين حسب الجنسية والجنس والفئة العمرية </t>
  </si>
  <si>
    <t xml:space="preserve">التوزيع النسبي للمتعطلين حسب الجنسية و الجنس والمستوى التعليمي </t>
  </si>
  <si>
    <t xml:space="preserve">التوزيع النسبي للمتعطلين الحاصلين على دبلوم فأعلى حسب الجنسية و الجنس والتخصص الدراسي </t>
  </si>
  <si>
    <t xml:space="preserve">التوزيع النسبي للمتعطلين  بحسب الجنسية والجنس و مدة البحث عن عمل  - سلسلة زمنية </t>
  </si>
  <si>
    <t xml:space="preserve">التوزيع النسبي للمتعطلين بحسب الجنسية و الجنس و خبرة العمل السابق  - سلسلة زمنية  </t>
  </si>
  <si>
    <t>التوزيع النسبي  للمتعطلين السعوديون حسب الجنس ورغبة العمل في القطاع الخاص  - سلسلة زمنية</t>
  </si>
  <si>
    <t>التوزيع النسبي للمتعطلين السعوديون حسب الجنس و الحد الأعلى المقبول للوقت المستغرق للمواصلات  - سلسلة زمنية</t>
  </si>
  <si>
    <t>التوزيع النسبي للمتعطلين السعوديون حسب الجنس و الحد الأعلى المقبول لساعات العمل  - سلسلة زمنية</t>
  </si>
  <si>
    <t xml:space="preserve">التوزيع النسبي للمشتغلين بحسب  الجنسية  و الجنس - سلسلة زمنية </t>
  </si>
  <si>
    <t xml:space="preserve">التوزيع النسبي للمشتغلين حسب الجنسية والجنس والفئة العمرية </t>
  </si>
  <si>
    <t xml:space="preserve">التوزيع النسبي للمشتغلين حسب الجنسية والجنس والمستوى التعليمي  </t>
  </si>
  <si>
    <t xml:space="preserve">التوزيع النسبي للمشتغلين حسب الجنسية والجنس ونوع القطاع </t>
  </si>
  <si>
    <t xml:space="preserve">التوزيع النسبي لقوة العمل حسب الجنسية والجنس - سلسلة زمنية </t>
  </si>
  <si>
    <t xml:space="preserve">التوزيع النسبي لقوة العمل حسب الجنسية والجنس والفئة العمرية   </t>
  </si>
  <si>
    <t xml:space="preserve">التوزيع النسبي لقوة العمل حسب الجنسية والجنس والمستوى التعليمي </t>
  </si>
  <si>
    <t xml:space="preserve">التوزيع النسبي للسكان خارج قوة العمل حسب الجنسية والجنس  - سلسلة زمنية </t>
  </si>
  <si>
    <t xml:space="preserve">التوزيع النسبي للسكان خارج قوة العمل حسب الجنسية والجنس والفئات العمرية  </t>
  </si>
  <si>
    <t xml:space="preserve">التوزيع النسبي للسكان خارج قوة العمل حسب الجنسية والجنس والمستوى التعليمي </t>
  </si>
  <si>
    <t xml:space="preserve">التوزيع النسبي للسكان في سن العمل حسب الجنسية والجنس والفئة العمرية </t>
  </si>
  <si>
    <t xml:space="preserve">التوزيع النسبي للسكان في سن العمل حسب الجنسية والجنس والمستوى التعليمي  </t>
  </si>
  <si>
    <t>استخدام منصة البحث عن عمل (ساعد)</t>
  </si>
  <si>
    <t>استخدام منصة البحث عن عمل (طاقات)</t>
  </si>
  <si>
    <t>استخدام منصة البحث عن عمل (جدارة)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</si>
</sst>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[$-10401]#,##0.0;\(#,##0\)"/>
    <numFmt numFmtId="166" formatCode="[$-10401]#,##0;\(#,##0\)"/>
    <numFmt numFmtId="167" formatCode="#,##0.0"/>
    <numFmt numFmtId="168" formatCode="_-* #,##0_-;\-* #,##0_-;_-* &quot;-&quot;??_-;_-@_-"/>
    <numFmt numFmtId="169" formatCode="[$-10401]#,##0.0;\(#,##0.0\)"/>
    <numFmt numFmtId="170" formatCode="_-* #,##0.0_-;\-* #,##0.0_-;_-* &quot;-&quot;??_-;_-@_-"/>
  </numFmts>
  <fonts count="29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2"/>
      <color rgb="FF000000"/>
      <name val="Neo Sans Arabic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11"/>
      <color rgb="FFFF0000"/>
      <name val="Arial"/>
      <family val="2"/>
      <charset val="178"/>
      <scheme val="minor"/>
    </font>
    <font>
      <sz val="10"/>
      <color rgb="FF000000"/>
      <name val="Neo Sans Arabic"/>
      <family val="2"/>
    </font>
    <font>
      <sz val="8"/>
      <name val="Arial"/>
      <family val="2"/>
      <scheme val="minor"/>
    </font>
    <font>
      <b/>
      <sz val="11"/>
      <color theme="1"/>
      <name val="Arial"/>
      <family val="2"/>
      <charset val="17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16" fillId="0" borderId="0"/>
    <xf numFmtId="9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/>
    <xf numFmtId="0" fontId="1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4" fontId="16" fillId="0" borderId="0" applyFont="0" applyFill="0" applyBorder="0" applyAlignment="0" applyProtection="0"/>
  </cellStyleXfs>
  <cellXfs count="107">
    <xf numFmtId="0" fontId="4" fillId="0" borderId="0" xfId="0" applyFont="1"/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2"/>
    </xf>
    <xf numFmtId="165" fontId="10" fillId="3" borderId="1" xfId="0" applyNumberFormat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2"/>
    </xf>
    <xf numFmtId="165" fontId="10" fillId="4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166" fontId="9" fillId="2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2"/>
    </xf>
    <xf numFmtId="165" fontId="9" fillId="2" borderId="1" xfId="0" applyNumberFormat="1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right" vertical="center" wrapText="1" readingOrder="2"/>
    </xf>
    <xf numFmtId="0" fontId="10" fillId="3" borderId="1" xfId="0" applyFont="1" applyFill="1" applyBorder="1" applyAlignment="1">
      <alignment horizontal="right" vertical="center" wrapText="1" readingOrder="2"/>
    </xf>
    <xf numFmtId="0" fontId="13" fillId="5" borderId="1" xfId="0" applyFont="1" applyFill="1" applyBorder="1" applyAlignment="1">
      <alignment horizontal="center" vertical="center" wrapText="1" readingOrder="1"/>
    </xf>
    <xf numFmtId="166" fontId="10" fillId="4" borderId="1" xfId="0" applyNumberFormat="1" applyFont="1" applyFill="1" applyBorder="1" applyAlignment="1">
      <alignment horizontal="center" vertical="center" wrapText="1" readingOrder="1"/>
    </xf>
    <xf numFmtId="0" fontId="17" fillId="0" borderId="0" xfId="0" applyFont="1"/>
    <xf numFmtId="0" fontId="20" fillId="0" borderId="0" xfId="5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right" vertical="center" wrapText="1" indent="35" shrinkToFit="1" readingOrder="1"/>
    </xf>
    <xf numFmtId="49" fontId="24" fillId="7" borderId="6" xfId="7" applyNumberFormat="1" applyFont="1" applyFill="1" applyBorder="1" applyAlignment="1">
      <alignment horizontal="center" vertical="center" wrapText="1" readingOrder="2"/>
    </xf>
    <xf numFmtId="3" fontId="24" fillId="7" borderId="9" xfId="7" applyNumberFormat="1" applyFont="1" applyFill="1" applyBorder="1" applyAlignment="1">
      <alignment horizontal="right" vertical="center" wrapText="1" indent="1"/>
    </xf>
    <xf numFmtId="49" fontId="24" fillId="8" borderId="6" xfId="7" applyNumberFormat="1" applyFont="1" applyFill="1" applyBorder="1" applyAlignment="1">
      <alignment horizontal="center" vertical="center" wrapText="1" readingOrder="2"/>
    </xf>
    <xf numFmtId="3" fontId="24" fillId="8" borderId="9" xfId="7" applyNumberFormat="1" applyFont="1" applyFill="1" applyBorder="1" applyAlignment="1">
      <alignment horizontal="right" vertical="center" wrapText="1" indent="1"/>
    </xf>
    <xf numFmtId="0" fontId="20" fillId="7" borderId="0" xfId="5" applyFill="1"/>
    <xf numFmtId="0" fontId="20" fillId="8" borderId="0" xfId="5" applyFill="1"/>
    <xf numFmtId="0" fontId="25" fillId="0" borderId="0" xfId="5" applyFont="1"/>
    <xf numFmtId="49" fontId="20" fillId="0" borderId="0" xfId="5" applyNumberFormat="1"/>
    <xf numFmtId="0" fontId="26" fillId="0" borderId="0" xfId="0" applyFont="1" applyAlignment="1">
      <alignment horizontal="center" vertical="center" wrapText="1" readingOrder="2"/>
    </xf>
    <xf numFmtId="166" fontId="10" fillId="3" borderId="1" xfId="0" applyNumberFormat="1" applyFont="1" applyFill="1" applyBorder="1" applyAlignment="1">
      <alignment horizontal="center" vertical="center" wrapText="1" readingOrder="1"/>
    </xf>
    <xf numFmtId="166" fontId="4" fillId="0" borderId="0" xfId="0" applyNumberFormat="1" applyFont="1"/>
    <xf numFmtId="0" fontId="1" fillId="0" borderId="0" xfId="9"/>
    <xf numFmtId="0" fontId="1" fillId="0" borderId="8" xfId="9" applyBorder="1" applyAlignment="1">
      <alignment readingOrder="2"/>
    </xf>
    <xf numFmtId="0" fontId="1" fillId="0" borderId="6" xfId="9" applyBorder="1"/>
    <xf numFmtId="0" fontId="1" fillId="0" borderId="0" xfId="9" applyAlignment="1">
      <alignment readingOrder="2"/>
    </xf>
    <xf numFmtId="0" fontId="1" fillId="0" borderId="7" xfId="9" applyBorder="1"/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4" fillId="0" borderId="0" xfId="0" applyNumberFormat="1" applyFont="1"/>
    <xf numFmtId="0" fontId="4" fillId="10" borderId="0" xfId="0" applyFont="1" applyFill="1"/>
    <xf numFmtId="168" fontId="10" fillId="4" borderId="1" xfId="10" applyNumberFormat="1" applyFont="1" applyFill="1" applyBorder="1" applyAlignment="1">
      <alignment horizontal="center" vertical="center" wrapText="1" readingOrder="1"/>
    </xf>
    <xf numFmtId="168" fontId="10" fillId="3" borderId="1" xfId="10" applyNumberFormat="1" applyFont="1" applyFill="1" applyBorder="1" applyAlignment="1">
      <alignment horizontal="center" vertical="center" wrapText="1" readingOrder="1"/>
    </xf>
    <xf numFmtId="165" fontId="4" fillId="0" borderId="0" xfId="0" applyNumberFormat="1" applyFont="1"/>
    <xf numFmtId="165" fontId="13" fillId="0" borderId="0" xfId="0" applyNumberFormat="1" applyFont="1" applyAlignment="1">
      <alignment horizontal="center" vertical="center" wrapText="1" readingOrder="1"/>
    </xf>
    <xf numFmtId="168" fontId="13" fillId="0" borderId="0" xfId="0" applyNumberFormat="1" applyFont="1" applyAlignment="1">
      <alignment horizontal="center" vertical="center" wrapText="1" readingOrder="1"/>
    </xf>
    <xf numFmtId="1" fontId="4" fillId="0" borderId="0" xfId="0" applyNumberFormat="1" applyFont="1"/>
    <xf numFmtId="167" fontId="11" fillId="0" borderId="0" xfId="0" applyNumberFormat="1" applyFont="1" applyAlignment="1">
      <alignment horizontal="center" vertical="center" wrapText="1" readingOrder="1"/>
    </xf>
    <xf numFmtId="166" fontId="13" fillId="0" borderId="0" xfId="0" applyNumberFormat="1" applyFont="1" applyAlignment="1">
      <alignment horizontal="center" vertical="center" wrapText="1" readingOrder="1"/>
    </xf>
    <xf numFmtId="168" fontId="4" fillId="0" borderId="0" xfId="10" applyNumberFormat="1" applyFont="1"/>
    <xf numFmtId="0" fontId="0" fillId="0" borderId="0" xfId="0"/>
    <xf numFmtId="0" fontId="0" fillId="11" borderId="0" xfId="0" applyFill="1"/>
    <xf numFmtId="169" fontId="10" fillId="4" borderId="1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28" fillId="0" borderId="0" xfId="0" applyFont="1"/>
    <xf numFmtId="169" fontId="10" fillId="3" borderId="1" xfId="0" applyNumberFormat="1" applyFont="1" applyFill="1" applyBorder="1" applyAlignment="1">
      <alignment horizontal="center" vertical="center" wrapText="1" readingOrder="1"/>
    </xf>
    <xf numFmtId="170" fontId="10" fillId="4" borderId="1" xfId="10" applyNumberFormat="1" applyFont="1" applyFill="1" applyBorder="1" applyAlignment="1">
      <alignment horizontal="center" vertical="center" wrapText="1" readingOrder="1"/>
    </xf>
    <xf numFmtId="170" fontId="10" fillId="3" borderId="1" xfId="10" applyNumberFormat="1" applyFont="1" applyFill="1" applyBorder="1" applyAlignment="1">
      <alignment horizontal="center" vertical="center" wrapText="1" readingOrder="1"/>
    </xf>
    <xf numFmtId="170" fontId="10" fillId="4" borderId="1" xfId="10" applyNumberFormat="1" applyFont="1" applyFill="1" applyBorder="1" applyAlignment="1">
      <alignment horizontal="center" vertical="center" readingOrder="2"/>
    </xf>
    <xf numFmtId="168" fontId="10" fillId="4" borderId="1" xfId="10" applyNumberFormat="1" applyFont="1" applyFill="1" applyBorder="1" applyAlignment="1">
      <alignment horizontal="center" vertical="center" readingOrder="2"/>
    </xf>
    <xf numFmtId="170" fontId="10" fillId="3" borderId="1" xfId="10" applyNumberFormat="1" applyFont="1" applyFill="1" applyBorder="1" applyAlignment="1">
      <alignment horizontal="center" vertical="center" readingOrder="2"/>
    </xf>
    <xf numFmtId="168" fontId="10" fillId="3" borderId="1" xfId="10" applyNumberFormat="1" applyFont="1" applyFill="1" applyBorder="1" applyAlignment="1">
      <alignment horizontal="center" vertical="center" readingOrder="2"/>
    </xf>
    <xf numFmtId="168" fontId="9" fillId="2" borderId="1" xfId="10" applyNumberFormat="1" applyFont="1" applyFill="1" applyBorder="1" applyAlignment="1">
      <alignment horizontal="center" vertical="center" wrapText="1" readingOrder="1"/>
    </xf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center" vertical="center" wrapText="1" shrinkToFit="1"/>
    </xf>
    <xf numFmtId="0" fontId="21" fillId="9" borderId="0" xfId="9" applyFont="1" applyFill="1" applyAlignment="1">
      <alignment horizontal="center" vertical="center" wrapText="1"/>
    </xf>
    <xf numFmtId="0" fontId="23" fillId="6" borderId="10" xfId="6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 wrapText="1" readingOrder="2"/>
    </xf>
    <xf numFmtId="0" fontId="4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2"/>
    </xf>
    <xf numFmtId="0" fontId="17" fillId="0" borderId="0" xfId="0" applyFont="1"/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3" borderId="4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 wrapText="1" readingOrder="2"/>
    </xf>
    <xf numFmtId="0" fontId="12" fillId="0" borderId="0" xfId="0" applyFont="1" applyAlignment="1">
      <alignment horizontal="center" vertical="center" wrapText="1" readingOrder="1"/>
    </xf>
  </cellXfs>
  <cellStyles count="11">
    <cellStyle name="Comma" xfId="10" builtinId="3"/>
    <cellStyle name="Comma 2" xfId="3" xr:uid="{BA04CF14-2B63-4F1B-A415-E146F81B49AB}"/>
    <cellStyle name="Comma 2 2" xfId="8" xr:uid="{4C57D012-EAFF-4E25-9BF7-0FE8EB1D1720}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Percent 2" xfId="2" xr:uid="{8374F1D3-8641-498C-A818-43353D03340A}"/>
    <cellStyle name="ارتباط تشعبي 2" xfId="7" xr:uid="{F24EF102-5E79-4738-B1AF-E9B9C33E7247}"/>
    <cellStyle name="عادي" xfId="0" builtinId="0"/>
    <cellStyle name="عادي 2 2" xfId="4" xr:uid="{A407BF32-4A8B-46A5-A1AB-3733BAAC031B}"/>
    <cellStyle name="عادي 2 2 2" xfId="9" xr:uid="{4160B11C-2281-423F-96D8-502B80AC7B7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19276</xdr:colOff>
      <xdr:row>0</xdr:row>
      <xdr:rowOff>43251</xdr:rowOff>
    </xdr:from>
    <xdr:ext cx="2430009" cy="484776"/>
    <xdr:pic>
      <xdr:nvPicPr>
        <xdr:cNvPr id="2" name="Picture 4">
          <a:extLst>
            <a:ext uri="{FF2B5EF4-FFF2-40B4-BE49-F238E27FC236}">
              <a16:creationId xmlns:a16="http://schemas.microsoft.com/office/drawing/2014/main" id="{C3494D36-0133-4ADD-8703-BF76AFDB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774715" y="43251"/>
          <a:ext cx="2430009" cy="48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2E709-4910-4D2A-A82F-844B32A817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03322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1613433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C5F46-05A9-4D5C-9FB6-D35DD4A420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6666917" y="0"/>
          <a:ext cx="1613433" cy="5581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03851D-B0F2-4BC9-BD0C-88801D218AD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BB3AE-8654-4BA4-B1DC-73CAC79A62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50647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8B0C4-D5A9-41C7-B4F7-A6E75B85B3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B5FD4-8D92-4F67-99C4-E38B03B1B1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A9F62-99E7-4A79-A940-3CF518C974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33" y="0"/>
          <a:ext cx="657867" cy="1771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19C5A-F5B2-474A-853D-6174660F78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88DF6-F030-4EAA-A9F0-5CAEB66F7C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B02D1-E8FA-4B52-9DD2-88688A3127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760CA-34F4-4EE7-845C-04768A75ED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88AE3-4FD2-4D5B-AC92-874804D13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015F7-FD0B-4E7E-9824-3EDDAC60DD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096210" y="0"/>
          <a:ext cx="1678940" cy="5581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414E78-6FF2-4ACD-8E75-169355E551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F6413-56B9-4AB7-B82D-5E5C116EB2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365ED-AF49-49C2-9055-E21F1370BD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1B0D9E-72F8-47A8-B157-B8C3C30ED4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45FB7-030C-4623-B6D7-4C8446232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3AAC5-24ED-4A64-89D5-B32CD42921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836D8-844A-4A1D-BFE9-825C6A9B5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FF415-7E1F-4A13-98A8-54EB5056FF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7FC6-B799-440C-8041-7196587191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86DE5-40BD-4111-B8AC-98A993ED53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32175-8DD0-4C83-BC88-7758B42E9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46724-D4C9-433C-8564-1833751DFD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FEF1F4D-6B65-47BC-BA1D-F4A7C9F0A3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C24B2-0E50-4D36-92AC-A3C07D8B0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9A92BD-1676-473F-842A-799FF6B391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4D0DD6D-05A5-4826-ABC7-B8BA105807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E47E9-C414-4567-A46D-3473239F3E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B26FD-E741-46B2-9ED0-2D1E7108B8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638018" y="0"/>
          <a:ext cx="1673832" cy="558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BC4E-8489-4E01-B6EA-B65C85E32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AA397"/>
  <sheetViews>
    <sheetView showGridLines="0" rightToLeft="1" tabSelected="1" view="pageBreakPreview" zoomScale="70" zoomScaleNormal="70" zoomScaleSheetLayoutView="70" workbookViewId="0">
      <selection activeCell="D3" sqref="D3"/>
    </sheetView>
  </sheetViews>
  <sheetFormatPr defaultColWidth="9.1640625" defaultRowHeight="14"/>
  <cols>
    <col min="1" max="1" width="19.25" style="31" customWidth="1"/>
    <col min="2" max="2" width="143.1640625" style="31" customWidth="1"/>
    <col min="3" max="3" width="8.75" style="31" customWidth="1"/>
    <col min="4" max="16384" width="9.1640625" style="31"/>
  </cols>
  <sheetData>
    <row r="1" spans="1:27" s="45" customFormat="1">
      <c r="A1" s="49"/>
      <c r="B1" s="48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45" customFormat="1">
      <c r="A2" s="47"/>
      <c r="B2" s="46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45" customFormat="1" ht="51.75" customHeight="1">
      <c r="A3" s="79" t="s">
        <v>350</v>
      </c>
      <c r="B3" s="7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s="45" customFormat="1" ht="29">
      <c r="A4" s="32" t="s">
        <v>225</v>
      </c>
      <c r="B4" s="33" t="s">
        <v>226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26">
      <c r="A5" s="34">
        <v>1</v>
      </c>
      <c r="B5" s="35" t="s">
        <v>227</v>
      </c>
    </row>
    <row r="6" spans="1:27" ht="30" customHeight="1">
      <c r="A6" s="78" t="s">
        <v>228</v>
      </c>
      <c r="B6" s="80"/>
    </row>
    <row r="7" spans="1:27" ht="26">
      <c r="A7" s="34" t="s">
        <v>229</v>
      </c>
      <c r="B7" s="35" t="s">
        <v>230</v>
      </c>
    </row>
    <row r="8" spans="1:27" ht="26">
      <c r="A8" s="36" t="s">
        <v>231</v>
      </c>
      <c r="B8" s="37" t="s">
        <v>26</v>
      </c>
    </row>
    <row r="9" spans="1:27" ht="26">
      <c r="A9" s="34" t="s">
        <v>232</v>
      </c>
      <c r="B9" s="35" t="s">
        <v>233</v>
      </c>
    </row>
    <row r="10" spans="1:27" ht="26">
      <c r="A10" s="36" t="s">
        <v>234</v>
      </c>
      <c r="B10" s="37" t="s">
        <v>235</v>
      </c>
    </row>
    <row r="11" spans="1:27" ht="26">
      <c r="A11" s="34" t="s">
        <v>236</v>
      </c>
      <c r="B11" s="35" t="s">
        <v>86</v>
      </c>
    </row>
    <row r="12" spans="1:27" ht="26">
      <c r="A12" s="36" t="s">
        <v>237</v>
      </c>
      <c r="B12" s="37" t="s">
        <v>238</v>
      </c>
    </row>
    <row r="13" spans="1:27" ht="26">
      <c r="A13" s="34" t="s">
        <v>239</v>
      </c>
      <c r="B13" s="35" t="s">
        <v>240</v>
      </c>
    </row>
    <row r="14" spans="1:27" ht="26">
      <c r="A14" s="36" t="s">
        <v>334</v>
      </c>
      <c r="B14" s="37" t="s">
        <v>242</v>
      </c>
    </row>
    <row r="15" spans="1:27" s="38" customFormat="1" ht="26">
      <c r="A15" s="34" t="s">
        <v>241</v>
      </c>
      <c r="B15" s="35" t="s">
        <v>244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9" customFormat="1" ht="26">
      <c r="A16" s="36" t="s">
        <v>243</v>
      </c>
      <c r="B16" s="37" t="s">
        <v>99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8" customFormat="1" ht="26">
      <c r="A17" s="34" t="s">
        <v>245</v>
      </c>
      <c r="B17" s="35" t="s">
        <v>247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9" customFormat="1" ht="23.5" customHeight="1">
      <c r="A18" s="36" t="s">
        <v>246</v>
      </c>
      <c r="B18" s="37" t="s">
        <v>249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8" customFormat="1" ht="26">
      <c r="A19" s="34" t="s">
        <v>248</v>
      </c>
      <c r="B19" s="35" t="s">
        <v>250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ht="30" customHeight="1">
      <c r="A20" s="78" t="s">
        <v>251</v>
      </c>
      <c r="B20" s="80"/>
    </row>
    <row r="21" spans="1:27" ht="19.5" customHeight="1">
      <c r="A21" s="34" t="s">
        <v>252</v>
      </c>
      <c r="B21" s="35" t="s">
        <v>127</v>
      </c>
    </row>
    <row r="22" spans="1:27" ht="19.5" customHeight="1">
      <c r="A22" s="36" t="s">
        <v>253</v>
      </c>
      <c r="B22" s="37" t="s">
        <v>254</v>
      </c>
    </row>
    <row r="23" spans="1:27" ht="26">
      <c r="A23" s="34" t="s">
        <v>255</v>
      </c>
      <c r="B23" s="35" t="s">
        <v>129</v>
      </c>
    </row>
    <row r="24" spans="1:27" ht="26">
      <c r="A24" s="36" t="s">
        <v>256</v>
      </c>
      <c r="B24" s="37" t="s">
        <v>133</v>
      </c>
    </row>
    <row r="25" spans="1:27" ht="26">
      <c r="A25" s="34" t="s">
        <v>257</v>
      </c>
      <c r="B25" s="35" t="s">
        <v>146</v>
      </c>
    </row>
    <row r="26" spans="1:27" ht="26">
      <c r="A26" s="36" t="s">
        <v>258</v>
      </c>
      <c r="B26" s="37" t="s">
        <v>259</v>
      </c>
    </row>
    <row r="27" spans="1:27" ht="20.65" customHeight="1">
      <c r="A27" s="77" t="s">
        <v>260</v>
      </c>
      <c r="B27" s="78"/>
    </row>
    <row r="28" spans="1:27" ht="26">
      <c r="A28" s="36" t="s">
        <v>261</v>
      </c>
      <c r="B28" s="37" t="s">
        <v>262</v>
      </c>
    </row>
    <row r="29" spans="1:27" ht="21.75" customHeight="1">
      <c r="A29" s="34" t="s">
        <v>263</v>
      </c>
      <c r="B29" s="35" t="s">
        <v>264</v>
      </c>
    </row>
    <row r="30" spans="1:27" ht="26">
      <c r="A30" s="36" t="s">
        <v>265</v>
      </c>
      <c r="B30" s="37" t="s">
        <v>182</v>
      </c>
    </row>
    <row r="31" spans="1:27" ht="26">
      <c r="A31" s="34" t="s">
        <v>266</v>
      </c>
      <c r="B31" s="35" t="s">
        <v>267</v>
      </c>
    </row>
    <row r="32" spans="1:27" ht="20.65" customHeight="1">
      <c r="A32" s="77" t="s">
        <v>268</v>
      </c>
      <c r="B32" s="78"/>
    </row>
    <row r="33" spans="1:2" ht="26">
      <c r="A33" s="34" t="s">
        <v>269</v>
      </c>
      <c r="B33" s="35" t="s">
        <v>270</v>
      </c>
    </row>
    <row r="34" spans="1:2" ht="26">
      <c r="A34" s="36" t="s">
        <v>271</v>
      </c>
      <c r="B34" s="37" t="s">
        <v>272</v>
      </c>
    </row>
    <row r="35" spans="1:2" ht="21.75" customHeight="1">
      <c r="A35" s="34" t="s">
        <v>273</v>
      </c>
      <c r="B35" s="35" t="s">
        <v>274</v>
      </c>
    </row>
    <row r="36" spans="1:2" ht="26">
      <c r="A36" s="36" t="s">
        <v>275</v>
      </c>
      <c r="B36" s="37" t="s">
        <v>276</v>
      </c>
    </row>
    <row r="37" spans="1:2" ht="26">
      <c r="A37" s="34" t="s">
        <v>277</v>
      </c>
      <c r="B37" s="35" t="s">
        <v>194</v>
      </c>
    </row>
    <row r="38" spans="1:2" ht="26">
      <c r="A38" s="36" t="s">
        <v>278</v>
      </c>
      <c r="B38" s="37" t="s">
        <v>279</v>
      </c>
    </row>
    <row r="39" spans="1:2" ht="26">
      <c r="A39" s="34" t="s">
        <v>280</v>
      </c>
      <c r="B39" s="35" t="s">
        <v>281</v>
      </c>
    </row>
    <row r="40" spans="1:2" ht="26">
      <c r="A40" s="36" t="s">
        <v>337</v>
      </c>
      <c r="B40" s="37" t="s">
        <v>283</v>
      </c>
    </row>
    <row r="41" spans="1:2" ht="26">
      <c r="A41" s="34" t="s">
        <v>282</v>
      </c>
      <c r="B41" s="35" t="s">
        <v>285</v>
      </c>
    </row>
    <row r="42" spans="1:2" ht="26">
      <c r="A42" s="36" t="s">
        <v>284</v>
      </c>
      <c r="B42" s="37" t="s">
        <v>200</v>
      </c>
    </row>
    <row r="43" spans="1:2" ht="26">
      <c r="A43" s="34" t="s">
        <v>286</v>
      </c>
      <c r="B43" s="35" t="s">
        <v>288</v>
      </c>
    </row>
    <row r="44" spans="1:2" ht="26">
      <c r="A44" s="36" t="s">
        <v>336</v>
      </c>
      <c r="B44" s="37" t="s">
        <v>210</v>
      </c>
    </row>
    <row r="45" spans="1:2" ht="26">
      <c r="A45" s="34" t="s">
        <v>287</v>
      </c>
      <c r="B45" s="35" t="s">
        <v>291</v>
      </c>
    </row>
    <row r="46" spans="1:2" ht="26">
      <c r="A46" s="36" t="s">
        <v>289</v>
      </c>
      <c r="B46" s="37" t="s">
        <v>292</v>
      </c>
    </row>
    <row r="47" spans="1:2" ht="26">
      <c r="A47" s="34" t="s">
        <v>290</v>
      </c>
      <c r="B47" s="35" t="s">
        <v>293</v>
      </c>
    </row>
    <row r="48" spans="1:2" ht="20.65" customHeight="1">
      <c r="A48" s="77" t="s">
        <v>294</v>
      </c>
      <c r="B48" s="78"/>
    </row>
    <row r="49" spans="1:2" ht="26">
      <c r="A49" s="34" t="s">
        <v>295</v>
      </c>
      <c r="B49" s="35" t="s">
        <v>296</v>
      </c>
    </row>
    <row r="50" spans="1:2" s="40" customFormat="1" ht="25.5" customHeight="1">
      <c r="A50" s="36" t="s">
        <v>297</v>
      </c>
      <c r="B50" s="37" t="s">
        <v>298</v>
      </c>
    </row>
    <row r="51" spans="1:2" ht="26">
      <c r="A51" s="34" t="s">
        <v>335</v>
      </c>
      <c r="B51" s="35" t="s">
        <v>299</v>
      </c>
    </row>
    <row r="52" spans="1:2">
      <c r="A52" s="41"/>
    </row>
    <row r="53" spans="1:2">
      <c r="A53" s="41"/>
    </row>
    <row r="54" spans="1:2">
      <c r="A54" s="41"/>
    </row>
    <row r="55" spans="1:2">
      <c r="A55" s="41"/>
    </row>
    <row r="56" spans="1:2">
      <c r="A56" s="41"/>
    </row>
    <row r="57" spans="1:2">
      <c r="A57" s="41"/>
    </row>
    <row r="58" spans="1:2">
      <c r="A58" s="41"/>
    </row>
    <row r="59" spans="1:2">
      <c r="A59" s="41"/>
    </row>
    <row r="60" spans="1:2">
      <c r="A60" s="41"/>
    </row>
    <row r="61" spans="1:2">
      <c r="A61" s="41"/>
    </row>
    <row r="62" spans="1:2">
      <c r="A62" s="41"/>
    </row>
    <row r="63" spans="1:2">
      <c r="A63" s="41"/>
    </row>
    <row r="64" spans="1:2">
      <c r="A64" s="41"/>
    </row>
    <row r="65" spans="1:1">
      <c r="A65" s="41"/>
    </row>
    <row r="66" spans="1:1">
      <c r="A66" s="41"/>
    </row>
    <row r="67" spans="1:1">
      <c r="A67" s="41"/>
    </row>
    <row r="68" spans="1:1">
      <c r="A68" s="41"/>
    </row>
    <row r="69" spans="1:1">
      <c r="A69" s="41"/>
    </row>
    <row r="70" spans="1:1">
      <c r="A70" s="41"/>
    </row>
    <row r="71" spans="1:1">
      <c r="A71" s="41"/>
    </row>
    <row r="72" spans="1:1">
      <c r="A72" s="41"/>
    </row>
    <row r="73" spans="1:1">
      <c r="A73" s="41"/>
    </row>
    <row r="74" spans="1:1">
      <c r="A74" s="41"/>
    </row>
    <row r="75" spans="1:1">
      <c r="A75" s="41"/>
    </row>
    <row r="76" spans="1:1">
      <c r="A76" s="41"/>
    </row>
    <row r="77" spans="1:1">
      <c r="A77" s="41"/>
    </row>
    <row r="78" spans="1:1">
      <c r="A78" s="41"/>
    </row>
    <row r="79" spans="1:1">
      <c r="A79" s="41"/>
    </row>
    <row r="80" spans="1:1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spans="1:1">
      <c r="A95" s="41"/>
    </row>
    <row r="96" spans="1:1">
      <c r="A96" s="41"/>
    </row>
    <row r="97" spans="1:1">
      <c r="A97" s="41"/>
    </row>
    <row r="98" spans="1:1">
      <c r="A98" s="41"/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spans="1:1">
      <c r="A122" s="41"/>
    </row>
    <row r="123" spans="1:1">
      <c r="A123" s="41"/>
    </row>
    <row r="124" spans="1:1">
      <c r="A124" s="41"/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spans="1:1">
      <c r="A147" s="41"/>
    </row>
    <row r="148" spans="1:1">
      <c r="A148" s="41"/>
    </row>
    <row r="149" spans="1:1">
      <c r="A149" s="41"/>
    </row>
    <row r="150" spans="1:1">
      <c r="A150" s="41"/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spans="1:1">
      <c r="A257" s="41"/>
    </row>
    <row r="258" spans="1:1">
      <c r="A258" s="41"/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  <row r="274" spans="1:1">
      <c r="A274" s="41"/>
    </row>
    <row r="275" spans="1:1">
      <c r="A275" s="41"/>
    </row>
    <row r="276" spans="1:1">
      <c r="A276" s="41"/>
    </row>
    <row r="277" spans="1:1">
      <c r="A277" s="41"/>
    </row>
    <row r="278" spans="1:1">
      <c r="A278" s="41"/>
    </row>
    <row r="279" spans="1:1">
      <c r="A279" s="41"/>
    </row>
    <row r="280" spans="1:1">
      <c r="A280" s="41"/>
    </row>
    <row r="281" spans="1:1">
      <c r="A281" s="41"/>
    </row>
    <row r="282" spans="1:1">
      <c r="A282" s="41"/>
    </row>
    <row r="283" spans="1:1">
      <c r="A283" s="41"/>
    </row>
    <row r="284" spans="1:1">
      <c r="A284" s="41"/>
    </row>
    <row r="285" spans="1:1">
      <c r="A285" s="41"/>
    </row>
    <row r="286" spans="1:1">
      <c r="A286" s="41"/>
    </row>
    <row r="287" spans="1:1">
      <c r="A287" s="41"/>
    </row>
    <row r="288" spans="1:1">
      <c r="A288" s="41"/>
    </row>
    <row r="289" spans="1:1">
      <c r="A289" s="41"/>
    </row>
    <row r="290" spans="1:1">
      <c r="A290" s="41"/>
    </row>
    <row r="291" spans="1:1">
      <c r="A291" s="41"/>
    </row>
    <row r="292" spans="1:1">
      <c r="A292" s="41"/>
    </row>
    <row r="293" spans="1:1">
      <c r="A293" s="41"/>
    </row>
    <row r="294" spans="1:1">
      <c r="A294" s="41"/>
    </row>
    <row r="295" spans="1:1">
      <c r="A295" s="41"/>
    </row>
    <row r="296" spans="1:1">
      <c r="A296" s="41"/>
    </row>
    <row r="297" spans="1:1">
      <c r="A297" s="41"/>
    </row>
    <row r="298" spans="1:1">
      <c r="A298" s="41"/>
    </row>
    <row r="299" spans="1:1">
      <c r="A299" s="41"/>
    </row>
    <row r="300" spans="1:1">
      <c r="A300" s="41"/>
    </row>
    <row r="301" spans="1:1">
      <c r="A301" s="41"/>
    </row>
    <row r="302" spans="1:1">
      <c r="A302" s="41"/>
    </row>
    <row r="303" spans="1:1">
      <c r="A303" s="41"/>
    </row>
    <row r="304" spans="1:1">
      <c r="A304" s="41"/>
    </row>
    <row r="305" spans="1:1">
      <c r="A305" s="41"/>
    </row>
    <row r="306" spans="1:1">
      <c r="A306" s="41"/>
    </row>
    <row r="307" spans="1:1">
      <c r="A307" s="41"/>
    </row>
    <row r="308" spans="1:1">
      <c r="A308" s="41"/>
    </row>
    <row r="309" spans="1:1">
      <c r="A309" s="41"/>
    </row>
    <row r="310" spans="1:1">
      <c r="A310" s="41"/>
    </row>
    <row r="311" spans="1:1">
      <c r="A311" s="41"/>
    </row>
    <row r="312" spans="1:1">
      <c r="A312" s="41"/>
    </row>
    <row r="313" spans="1:1">
      <c r="A313" s="41"/>
    </row>
    <row r="314" spans="1:1">
      <c r="A314" s="41"/>
    </row>
    <row r="315" spans="1:1">
      <c r="A315" s="41"/>
    </row>
    <row r="316" spans="1:1">
      <c r="A316" s="41"/>
    </row>
    <row r="317" spans="1:1">
      <c r="A317" s="41"/>
    </row>
    <row r="318" spans="1:1">
      <c r="A318" s="41"/>
    </row>
    <row r="319" spans="1:1">
      <c r="A319" s="41"/>
    </row>
    <row r="320" spans="1:1">
      <c r="A320" s="41"/>
    </row>
    <row r="321" spans="1:1">
      <c r="A321" s="41"/>
    </row>
    <row r="322" spans="1:1">
      <c r="A322" s="41"/>
    </row>
    <row r="323" spans="1:1">
      <c r="A323" s="41"/>
    </row>
    <row r="324" spans="1:1">
      <c r="A324" s="41"/>
    </row>
    <row r="325" spans="1:1">
      <c r="A325" s="41"/>
    </row>
    <row r="326" spans="1:1">
      <c r="A326" s="41"/>
    </row>
    <row r="327" spans="1:1">
      <c r="A327" s="41"/>
    </row>
    <row r="328" spans="1:1">
      <c r="A328" s="41"/>
    </row>
    <row r="329" spans="1:1">
      <c r="A329" s="41"/>
    </row>
    <row r="330" spans="1:1">
      <c r="A330" s="41"/>
    </row>
    <row r="331" spans="1:1">
      <c r="A331" s="41"/>
    </row>
    <row r="332" spans="1:1">
      <c r="A332" s="41"/>
    </row>
    <row r="333" spans="1:1">
      <c r="A333" s="41"/>
    </row>
    <row r="334" spans="1:1">
      <c r="A334" s="41"/>
    </row>
    <row r="335" spans="1:1">
      <c r="A335" s="41"/>
    </row>
    <row r="336" spans="1:1">
      <c r="A336" s="41"/>
    </row>
    <row r="337" spans="1:1">
      <c r="A337" s="41"/>
    </row>
    <row r="338" spans="1:1">
      <c r="A338" s="41"/>
    </row>
    <row r="339" spans="1:1">
      <c r="A339" s="41"/>
    </row>
    <row r="340" spans="1:1">
      <c r="A340" s="41"/>
    </row>
    <row r="341" spans="1:1">
      <c r="A341" s="41"/>
    </row>
    <row r="342" spans="1:1">
      <c r="A342" s="41"/>
    </row>
    <row r="343" spans="1:1">
      <c r="A343" s="41"/>
    </row>
    <row r="344" spans="1:1">
      <c r="A344" s="41"/>
    </row>
    <row r="345" spans="1:1">
      <c r="A345" s="41"/>
    </row>
    <row r="346" spans="1:1">
      <c r="A346" s="41"/>
    </row>
    <row r="347" spans="1:1">
      <c r="A347" s="41"/>
    </row>
    <row r="348" spans="1:1">
      <c r="A348" s="41"/>
    </row>
    <row r="349" spans="1:1">
      <c r="A349" s="41"/>
    </row>
    <row r="350" spans="1:1">
      <c r="A350" s="41"/>
    </row>
    <row r="351" spans="1:1">
      <c r="A351" s="41"/>
    </row>
    <row r="352" spans="1:1">
      <c r="A352" s="41"/>
    </row>
    <row r="353" spans="1:1">
      <c r="A353" s="41"/>
    </row>
    <row r="354" spans="1:1">
      <c r="A354" s="41"/>
    </row>
    <row r="355" spans="1:1">
      <c r="A355" s="41"/>
    </row>
    <row r="356" spans="1:1">
      <c r="A356" s="41"/>
    </row>
    <row r="357" spans="1:1">
      <c r="A357" s="41"/>
    </row>
    <row r="358" spans="1:1">
      <c r="A358" s="41"/>
    </row>
    <row r="359" spans="1:1">
      <c r="A359" s="41"/>
    </row>
    <row r="360" spans="1:1">
      <c r="A360" s="41"/>
    </row>
    <row r="361" spans="1:1">
      <c r="A361" s="41"/>
    </row>
    <row r="362" spans="1:1">
      <c r="A362" s="41"/>
    </row>
    <row r="363" spans="1:1">
      <c r="A363" s="41"/>
    </row>
    <row r="364" spans="1:1">
      <c r="A364" s="41"/>
    </row>
    <row r="365" spans="1:1">
      <c r="A365" s="41"/>
    </row>
    <row r="366" spans="1:1">
      <c r="A366" s="41"/>
    </row>
    <row r="367" spans="1:1">
      <c r="A367" s="41"/>
    </row>
    <row r="368" spans="1:1">
      <c r="A368" s="41"/>
    </row>
    <row r="369" spans="1:1">
      <c r="A369" s="41"/>
    </row>
    <row r="370" spans="1:1">
      <c r="A370" s="41"/>
    </row>
    <row r="371" spans="1:1">
      <c r="A371" s="41"/>
    </row>
    <row r="372" spans="1:1">
      <c r="A372" s="41"/>
    </row>
    <row r="373" spans="1:1">
      <c r="A373" s="41"/>
    </row>
    <row r="374" spans="1:1">
      <c r="A374" s="41"/>
    </row>
    <row r="375" spans="1:1">
      <c r="A375" s="41"/>
    </row>
    <row r="376" spans="1:1">
      <c r="A376" s="41"/>
    </row>
    <row r="377" spans="1:1">
      <c r="A377" s="41"/>
    </row>
    <row r="378" spans="1:1">
      <c r="A378" s="41"/>
    </row>
    <row r="379" spans="1:1">
      <c r="A379" s="41"/>
    </row>
    <row r="380" spans="1:1">
      <c r="A380" s="41"/>
    </row>
    <row r="381" spans="1:1">
      <c r="A381" s="41"/>
    </row>
    <row r="382" spans="1:1">
      <c r="A382" s="41"/>
    </row>
    <row r="383" spans="1:1">
      <c r="A383" s="41"/>
    </row>
    <row r="384" spans="1:1">
      <c r="A384" s="41"/>
    </row>
    <row r="385" spans="1:1">
      <c r="A385" s="41"/>
    </row>
    <row r="386" spans="1:1">
      <c r="A386" s="41"/>
    </row>
    <row r="387" spans="1:1">
      <c r="A387" s="41"/>
    </row>
    <row r="388" spans="1:1">
      <c r="A388" s="41"/>
    </row>
    <row r="389" spans="1:1">
      <c r="A389" s="41"/>
    </row>
    <row r="390" spans="1:1">
      <c r="A390" s="41"/>
    </row>
    <row r="391" spans="1:1">
      <c r="A391" s="41"/>
    </row>
    <row r="392" spans="1:1">
      <c r="A392" s="41"/>
    </row>
    <row r="393" spans="1:1">
      <c r="A393" s="41"/>
    </row>
    <row r="394" spans="1:1">
      <c r="A394" s="41"/>
    </row>
    <row r="395" spans="1:1">
      <c r="A395" s="41"/>
    </row>
    <row r="396" spans="1:1">
      <c r="A396" s="41"/>
    </row>
    <row r="397" spans="1:1">
      <c r="A397" s="41"/>
    </row>
  </sheetData>
  <mergeCells count="6">
    <mergeCell ref="A48:B48"/>
    <mergeCell ref="A3:B3"/>
    <mergeCell ref="A6:B6"/>
    <mergeCell ref="A20:B20"/>
    <mergeCell ref="A27:B27"/>
    <mergeCell ref="A32:B32"/>
  </mergeCells>
  <hyperlinks>
    <hyperlink ref="B8" location="'3'!A1" display="3" xr:uid="{44627A33-4D2A-404D-9291-52504BB84711}"/>
    <hyperlink ref="B9" location="'4'!A1" display="4" xr:uid="{2D41D140-AE47-450D-A1DF-40F6AC8BAE34}"/>
    <hyperlink ref="B10" location="'5'!A1" display="5" xr:uid="{5AB47645-2DB6-451E-A081-0AB3D3D6060C}"/>
    <hyperlink ref="B7" location="'2-1 '!A1" display="2-1" xr:uid="{754EF3E9-E53D-4AAA-8817-7BDF5C2BF24E}"/>
    <hyperlink ref="A7:B7" location="'2-1'!A1" display="1-2" xr:uid="{CE511B55-A848-4539-BF71-A15020558468}"/>
    <hyperlink ref="A8:B8" location="'2-2'!A1" display="2-2" xr:uid="{CECCF42E-2F3C-4C7A-8AA1-9AAC2E445C17}"/>
    <hyperlink ref="A9:B9" location="'2-3'!A1" display="3-2" xr:uid="{1507678C-E21B-459A-A0D0-78063B3B7C04}"/>
    <hyperlink ref="A10:B10" location="'2-4'!A1" display="4-2" xr:uid="{BBB25E74-C3CA-4811-A0A0-1FC78680ACC6}"/>
    <hyperlink ref="A25:B25" location="'3-5'!A1" display="5-3" xr:uid="{B5A94A30-0499-46DF-B495-9F1B1EE81576}"/>
    <hyperlink ref="A26:B26" location="'3-6'!A1" display="6-3" xr:uid="{3F40A5B5-6257-4D94-890A-E1464128EFE6}"/>
    <hyperlink ref="A5:B5" location="'1'!A1" display="'1'!A1" xr:uid="{2EC3C587-2AB5-4C7E-8823-2745EC081146}"/>
    <hyperlink ref="B5" location="'1'!A1" display="'1'!A1" xr:uid="{0F3841B3-56DB-4C15-B4B4-97A1EAC24EE0}"/>
    <hyperlink ref="A11:B11" location="'2-5'!A1" display="5-2" xr:uid="{429AFF9E-C1BB-4FE8-8FFD-88D6AF54D744}"/>
    <hyperlink ref="A13:B13" location="'2-7'!A1" display="7-2" xr:uid="{B30F474D-75CB-4E1A-AABB-2522849696D1}"/>
    <hyperlink ref="A12:B12" location="'2-6'!A1" display="6-2" xr:uid="{480B1EE3-763F-4DCC-85A7-CD9C80606560}"/>
    <hyperlink ref="A21:B21" location="'3-1'!A1" display="1-3" xr:uid="{49B031BF-F8E1-49AD-BA88-528F01F09A36}"/>
    <hyperlink ref="A22:B22" location="'3-2'!A1" display="2-3" xr:uid="{A7BBE7D9-5C70-4102-A951-BEC012BEAF06}"/>
    <hyperlink ref="A23:B23" location="'3-3'!A1" display="3-3" xr:uid="{611E3C65-DE45-41FC-8580-79962466FCDB}"/>
    <hyperlink ref="A24:B24" location="'3-4'!A1" display="4-3" xr:uid="{75660477-999F-4EFC-86FC-BBCB5D14FB58}"/>
    <hyperlink ref="A17:B17" location="'2-11'!A1" display="11-2" xr:uid="{088A09B7-6145-4281-9DAF-CDE4A28FA2E4}"/>
    <hyperlink ref="A18:B18" location="'2-12'!A1" display="12-2" xr:uid="{F28FC01B-E667-41A6-9894-6E90517B419B}"/>
    <hyperlink ref="A19:B19" location="'2-13'!A1" display="13-2" xr:uid="{B2378943-C7F5-453A-971A-CF1A63F64B79}"/>
    <hyperlink ref="A28:B28" location="'4-1'!A1" display="1-4" xr:uid="{809C13AA-D7ED-4E00-B444-0BBB3ABCFB3A}"/>
    <hyperlink ref="A29:B29" location="'4-2'!A1" display="2-4" xr:uid="{CA07CEB7-2A20-428B-B101-BF702F5C33FD}"/>
    <hyperlink ref="A33:B33" location="'5-1'!A1" display="1-5" xr:uid="{8889AC77-E896-4E35-AAB9-7615FFE891DC}"/>
    <hyperlink ref="A34:B34" location="'5-2'!A1" display="2-5" xr:uid="{D79B124D-8622-4982-9332-66255A1A1904}"/>
    <hyperlink ref="A35:B35" location="'5-3'!A1" display="3-5" xr:uid="{033FAE3E-0289-4BD6-8B94-6958F16CB639}"/>
    <hyperlink ref="A36:B36" location="'5-4'!A1" display="4-5" xr:uid="{56FF1550-C562-4185-A20E-3F11E16AC35E}"/>
    <hyperlink ref="A37:B37" location="'5-5'!A1" display="5-5" xr:uid="{7F16F414-4699-4312-B492-4EB81167C92A}"/>
    <hyperlink ref="A38:B38" location="'5-6'!A1" display="6-5" xr:uid="{F3DC2FC1-9B91-4612-A42C-B5E32C4D92AC}"/>
    <hyperlink ref="A39:B39" location="'5-7'!A1" display="7-5" xr:uid="{C2E11FE9-AB82-4742-9401-0C933331B184}"/>
    <hyperlink ref="A40:B40" location="'5-8'!A1" display="8-5" xr:uid="{D6EF70EC-8A69-4BB0-90DF-D73577E1F717}"/>
    <hyperlink ref="A41:B41" location="'5-9'!A1" display="9-5" xr:uid="{830C7EBF-7E1D-42E5-AB14-E8F8FD326F66}"/>
    <hyperlink ref="A42:B42" location="'5-10'!A1" display="10-5" xr:uid="{0B502F04-5439-48E7-B1E1-4008F31CA2ED}"/>
    <hyperlink ref="A43:B43" location="'5-11'!A1" display="11-5" xr:uid="{817C769B-B5DF-4872-9E4E-811CA587CD8C}"/>
    <hyperlink ref="A44:B44" location="'5-12'!A1" display="12-5" xr:uid="{0F6381DD-6583-46F9-B70A-3ABF5739B809}"/>
    <hyperlink ref="A45:B45" location="'5-13'!A1" display="13-5" xr:uid="{FFC2A0EB-6D10-4077-A72D-57484B3AE0D3}"/>
    <hyperlink ref="A46:B46" location="'5-14'!A1" display="14-5" xr:uid="{4B0C4A04-8766-4F5B-BD95-1F8E6CC4F824}"/>
    <hyperlink ref="A47:B47" location="'5-15'!A1" display="15-5" xr:uid="{2E66F088-050F-4C14-8A6D-DDD76A3E5C75}"/>
    <hyperlink ref="A16:B16" location="'2-10'!A1" display="10-2" xr:uid="{574E6E91-99BF-4B1B-840A-9B9C289AF092}"/>
    <hyperlink ref="B14" location="'9-2 '!A1" display=" المتعطلون حسب الجنسية والجنس و مدة البحث عن عمل والفئة العمرية والمستوى التعليمي والتخصص  الدراسي" xr:uid="{3B22C0D7-EFE6-4232-BB79-B5D66633098A}"/>
    <hyperlink ref="B15" location="'10-2 '!A1" display="  المتعطلون السعوديون حسب الجنس ورغبة العمل في القطاع الخاص" xr:uid="{18725ED6-40A4-45AC-918D-0FF7C2FFCC7E}"/>
    <hyperlink ref="A14:B14" location="'2-8'!A1" display="8-2" xr:uid="{A4B79EE4-9008-4E2E-A5F2-41C435B8E5C9}"/>
    <hyperlink ref="A15:B15" location="'2-9'!A1" display="9-2" xr:uid="{0FE790F9-9FE7-4CA9-9EFD-8B3A921585C8}"/>
    <hyperlink ref="A17:B18" location="'13-2'!A1" display="11-2" xr:uid="{E7D23ECF-B7C0-49FF-915C-69196D578BD7}"/>
    <hyperlink ref="B17" location="'2-11'!A1" display=" التوزيع النسبي للمتعطلين السعوديون حسب الجنس ورغبة العمل في القطاع الخاص (%) - سلسلة زمنية" xr:uid="{AB694E8A-8EC8-4121-B990-BE0215740F40}"/>
    <hyperlink ref="A17" location="'2-12'!A1" display="12-2" xr:uid="{FFD84E57-A8D2-4E4B-A047-307CDE8EF41B}"/>
    <hyperlink ref="A18" location="'2-13'!A1" display="13-2" xr:uid="{A8ACBA19-6B75-4F53-B331-5443CF5C7B22}"/>
    <hyperlink ref="B18" location="'2-12'!A1" display=" التوزيع النسبي للمتعطلين السعوديون حسب الجنس و الحد الأعلى المقبول للوقت المستغرق للمواصلات (%)- سلسلة زمنية" xr:uid="{51002E10-5AA6-4E98-B414-A3FB438DADAF}"/>
    <hyperlink ref="A30:B30" location="'4-3'!A1" display="3-4" xr:uid="{47B094E4-AA1A-46FB-B260-684E88A37003}"/>
    <hyperlink ref="A49:B49" location="'6-1'!A1" display="1-6" xr:uid="{6BDE6E1C-BD64-4377-AAE2-4111891FBA56}"/>
    <hyperlink ref="A50" location="'7-5'!A1" display="5-7" xr:uid="{707A807C-56BE-40AF-B5B0-7D4DF99AAC08}"/>
    <hyperlink ref="A50:B50" location="'6-2'!A1" display="2-6" xr:uid="{AD87542A-04BB-4E03-8548-2A217D5B52EF}"/>
    <hyperlink ref="A51" location="'7-5'!A1" display="5-7" xr:uid="{CB8150FA-3BC4-4967-B049-769B29069D30}"/>
    <hyperlink ref="A51:B51" location="'6-3'!A1" display="3-6" xr:uid="{4C36FA3D-E235-4727-B8D7-365B16FDAEE3}"/>
    <hyperlink ref="B51" location="'6-3'!A1" display="متوسط ​​ساعات العمل الاعتيادية في العمل الرئيسي حسب الجنسية والجنس (بالساعات) - سلسلة زمنية" xr:uid="{43B2180F-54DD-4C06-907C-AC9E980B6349}"/>
    <hyperlink ref="B50" location="'6-2'!A1" display="متوسط ​​الأجر الشهري للمشتغلن باجر في العمل الرئيسي حسب الجنسية والجنس والمستوى التعليمي (ريال سعودي)" xr:uid="{6D914484-8E7E-4A4E-A0E2-0C9E6D6FC09E}"/>
    <hyperlink ref="B49" location="'6-1'!A1" display="متوسط ​​الأجر الشهري للمشتغلين بأجر من العمل الرئيسي حسب الجنسية والجنس والفئة العمرية (ريال سعودي)" xr:uid="{2B57AC0B-057F-4389-9D22-4A5C295DBC28}"/>
    <hyperlink ref="A31:B31" location="'4-4'!A1" display="4-4" xr:uid="{766FDD97-6921-4110-A1B6-1442F34C6A90}"/>
    <hyperlink ref="B43" location="'5-11'!A1" display="(%) التوزيع النسبي للسكان خارج قوة العمل حسب درجة ارتباط الأفراد بقوة العمل حسب الجنسية والجنس" xr:uid="{A4A1381C-9308-4D75-83A7-358CB6ACF42B}"/>
    <hyperlink ref="B41" location="'5-9'!A1" display="التوزيع النسبي للسكان خارج قوة العمل حسب الجنسية والجنس والفئة العمرية (%)" xr:uid="{8C352B29-3923-4384-BF5C-61989508661E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F18A-6FC2-4DFC-B172-CEF2476EB1B9}">
  <dimension ref="A1:AD31"/>
  <sheetViews>
    <sheetView showGridLines="0" rightToLeft="1" view="pageBreakPreview" zoomScale="60" zoomScaleNormal="100" workbookViewId="0">
      <selection activeCell="B2" sqref="B2:AB2"/>
    </sheetView>
  </sheetViews>
  <sheetFormatPr defaultRowHeight="14"/>
  <cols>
    <col min="1" max="1" width="37.58203125" customWidth="1"/>
    <col min="2" max="28" width="13.75" customWidth="1"/>
    <col min="29" max="29" width="0.1640625" customWidth="1"/>
  </cols>
  <sheetData>
    <row r="1" spans="1:30" ht="44.9" customHeight="1"/>
    <row r="2" spans="1:3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30" ht="18">
      <c r="A3" s="17" t="s">
        <v>0</v>
      </c>
      <c r="B3" s="90" t="s">
        <v>359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4" spans="1:30" ht="17.149999999999999" customHeight="1">
      <c r="A4" s="3" t="s">
        <v>91</v>
      </c>
      <c r="B4" s="91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30" ht="21.75" customHeight="1">
      <c r="A5" s="92" t="s">
        <v>20</v>
      </c>
      <c r="B5" s="92" t="s">
        <v>92</v>
      </c>
      <c r="C5" s="88"/>
      <c r="D5" s="88"/>
      <c r="E5" s="88"/>
      <c r="F5" s="88"/>
      <c r="G5" s="88"/>
      <c r="H5" s="88"/>
      <c r="I5" s="88"/>
      <c r="J5" s="89"/>
      <c r="K5" s="92" t="s">
        <v>93</v>
      </c>
      <c r="L5" s="88"/>
      <c r="M5" s="88"/>
      <c r="N5" s="88"/>
      <c r="O5" s="88"/>
      <c r="P5" s="88"/>
      <c r="Q5" s="88"/>
      <c r="R5" s="88"/>
      <c r="S5" s="89"/>
      <c r="T5" s="92" t="s">
        <v>94</v>
      </c>
      <c r="U5" s="88"/>
      <c r="V5" s="88"/>
      <c r="W5" s="88"/>
      <c r="X5" s="88"/>
      <c r="Y5" s="88"/>
      <c r="Z5" s="88"/>
      <c r="AA5" s="88"/>
      <c r="AB5" s="89"/>
    </row>
    <row r="6" spans="1:30" ht="21.75" customHeight="1">
      <c r="A6" s="86"/>
      <c r="B6" s="92" t="s">
        <v>4</v>
      </c>
      <c r="C6" s="88"/>
      <c r="D6" s="88"/>
      <c r="E6" s="88"/>
      <c r="F6" s="88"/>
      <c r="G6" s="88"/>
      <c r="H6" s="88"/>
      <c r="I6" s="88"/>
      <c r="J6" s="89"/>
      <c r="K6" s="92" t="s">
        <v>4</v>
      </c>
      <c r="L6" s="88"/>
      <c r="M6" s="88"/>
      <c r="N6" s="88"/>
      <c r="O6" s="88"/>
      <c r="P6" s="88"/>
      <c r="Q6" s="88"/>
      <c r="R6" s="88"/>
      <c r="S6" s="89"/>
      <c r="T6" s="92" t="s">
        <v>4</v>
      </c>
      <c r="U6" s="88"/>
      <c r="V6" s="88"/>
      <c r="W6" s="88"/>
      <c r="X6" s="88"/>
      <c r="Y6" s="88"/>
      <c r="Z6" s="88"/>
      <c r="AA6" s="88"/>
      <c r="AB6" s="89"/>
    </row>
    <row r="7" spans="1:30" ht="36" customHeight="1">
      <c r="A7" s="86"/>
      <c r="B7" s="92" t="s">
        <v>5</v>
      </c>
      <c r="C7" s="88"/>
      <c r="D7" s="89"/>
      <c r="E7" s="92" t="s">
        <v>6</v>
      </c>
      <c r="F7" s="88"/>
      <c r="G7" s="89"/>
      <c r="H7" s="92" t="s">
        <v>7</v>
      </c>
      <c r="I7" s="88"/>
      <c r="J7" s="89"/>
      <c r="K7" s="92" t="s">
        <v>5</v>
      </c>
      <c r="L7" s="88"/>
      <c r="M7" s="89"/>
      <c r="N7" s="92" t="s">
        <v>6</v>
      </c>
      <c r="O7" s="88"/>
      <c r="P7" s="89"/>
      <c r="Q7" s="92" t="s">
        <v>7</v>
      </c>
      <c r="R7" s="88"/>
      <c r="S7" s="89"/>
      <c r="T7" s="92" t="s">
        <v>5</v>
      </c>
      <c r="U7" s="88"/>
      <c r="V7" s="89"/>
      <c r="W7" s="92" t="s">
        <v>6</v>
      </c>
      <c r="X7" s="88"/>
      <c r="Y7" s="89"/>
      <c r="Z7" s="92" t="s">
        <v>7</v>
      </c>
      <c r="AA7" s="88"/>
      <c r="AB7" s="89"/>
    </row>
    <row r="8" spans="1:30" ht="36" customHeight="1">
      <c r="A8" s="87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  <c r="T8" s="13" t="s">
        <v>8</v>
      </c>
      <c r="U8" s="13" t="s">
        <v>9</v>
      </c>
      <c r="V8" s="13" t="s">
        <v>7</v>
      </c>
      <c r="W8" s="13" t="s">
        <v>8</v>
      </c>
      <c r="X8" s="13" t="s">
        <v>9</v>
      </c>
      <c r="Y8" s="13" t="s">
        <v>7</v>
      </c>
      <c r="Z8" s="13" t="s">
        <v>8</v>
      </c>
      <c r="AA8" s="13" t="s">
        <v>9</v>
      </c>
      <c r="AB8" s="13" t="s">
        <v>7</v>
      </c>
    </row>
    <row r="9" spans="1:30" ht="22">
      <c r="A9" s="10" t="s">
        <v>338</v>
      </c>
      <c r="B9" s="70">
        <v>46.76299824093234</v>
      </c>
      <c r="C9" s="70">
        <v>56.576335822023694</v>
      </c>
      <c r="D9" s="70">
        <v>52.563941798369839</v>
      </c>
      <c r="E9" s="70">
        <v>31.239634673331619</v>
      </c>
      <c r="F9" s="70">
        <v>39.279636982416335</v>
      </c>
      <c r="G9" s="70">
        <v>33.471880852882776</v>
      </c>
      <c r="H9" s="70">
        <v>41.925135766040775</v>
      </c>
      <c r="I9" s="70">
        <v>54.718098048689193</v>
      </c>
      <c r="J9" s="70">
        <v>48.669331522088314</v>
      </c>
      <c r="K9" s="70">
        <v>45.58875888787442</v>
      </c>
      <c r="L9" s="70">
        <v>32.168476697177908</v>
      </c>
      <c r="M9" s="70">
        <v>37.655647561599608</v>
      </c>
      <c r="N9" s="70">
        <v>59.233218876768433</v>
      </c>
      <c r="O9" s="70">
        <v>41.171704075844744</v>
      </c>
      <c r="P9" s="70">
        <v>54.218575116565525</v>
      </c>
      <c r="Q9" s="70">
        <v>49.841060309726139</v>
      </c>
      <c r="R9" s="70">
        <v>33.135721218927237</v>
      </c>
      <c r="S9" s="70">
        <v>41.034337166931316</v>
      </c>
      <c r="T9" s="70">
        <v>7.6482428711932409</v>
      </c>
      <c r="U9" s="70">
        <v>11.255187480798396</v>
      </c>
      <c r="V9" s="70">
        <v>9.7804106400305564</v>
      </c>
      <c r="W9" s="70">
        <v>9.5271464498999485</v>
      </c>
      <c r="X9" s="70">
        <v>19.548658941738921</v>
      </c>
      <c r="Y9" s="70">
        <v>12.309544030551695</v>
      </c>
      <c r="Z9" s="70">
        <v>8.2338039242330847</v>
      </c>
      <c r="AA9" s="70">
        <v>12.146180732383577</v>
      </c>
      <c r="AB9" s="70">
        <v>10.296331310980367</v>
      </c>
      <c r="AC9" s="10"/>
    </row>
    <row r="10" spans="1:30" s="54" customFormat="1" ht="22">
      <c r="A10" s="8" t="s">
        <v>339</v>
      </c>
      <c r="B10" s="71">
        <v>49.495705057584345</v>
      </c>
      <c r="C10" s="71">
        <v>59.135634045509654</v>
      </c>
      <c r="D10" s="71">
        <v>55.651834091416617</v>
      </c>
      <c r="E10" s="71">
        <v>30.730194688677553</v>
      </c>
      <c r="F10" s="71">
        <v>45.022650334439959</v>
      </c>
      <c r="G10" s="71">
        <v>34.379475787425413</v>
      </c>
      <c r="H10" s="71">
        <v>41.608868715577515</v>
      </c>
      <c r="I10" s="71">
        <v>57.395164413178868</v>
      </c>
      <c r="J10" s="71">
        <v>50.115362001941001</v>
      </c>
      <c r="K10" s="71">
        <v>46.270331358974254</v>
      </c>
      <c r="L10" s="71">
        <v>33.948196016812481</v>
      </c>
      <c r="M10" s="71">
        <v>38.401325764253727</v>
      </c>
      <c r="N10" s="71">
        <v>66.642741790776967</v>
      </c>
      <c r="O10" s="71">
        <v>42.891719953554549</v>
      </c>
      <c r="P10" s="71">
        <v>60.578412663946921</v>
      </c>
      <c r="Q10" s="71">
        <v>54.832521451818536</v>
      </c>
      <c r="R10" s="71">
        <v>35.051147181257861</v>
      </c>
      <c r="S10" s="71">
        <v>44.173267966966144</v>
      </c>
      <c r="T10" s="71">
        <v>4.2339635834414011</v>
      </c>
      <c r="U10" s="71">
        <v>6.9161699376778616</v>
      </c>
      <c r="V10" s="71">
        <v>5.9468401443296539</v>
      </c>
      <c r="W10" s="71">
        <v>2.6270635205454873</v>
      </c>
      <c r="X10" s="71">
        <v>12.085629712005495</v>
      </c>
      <c r="Y10" s="71">
        <v>5.0421115486276689</v>
      </c>
      <c r="Z10" s="71">
        <v>3.5586098326039357</v>
      </c>
      <c r="AA10" s="71">
        <v>7.5536884055632649</v>
      </c>
      <c r="AB10" s="71">
        <v>5.7113700310928577</v>
      </c>
      <c r="AC10" s="8"/>
      <c r="AD10"/>
    </row>
    <row r="11" spans="1:30" ht="22">
      <c r="A11" s="10" t="s">
        <v>340</v>
      </c>
      <c r="B11" s="70">
        <v>60.390309778871412</v>
      </c>
      <c r="C11" s="70">
        <v>67.966901522407511</v>
      </c>
      <c r="D11" s="70">
        <v>65.349219979962797</v>
      </c>
      <c r="E11" s="70">
        <v>41.983617716116896</v>
      </c>
      <c r="F11" s="70">
        <v>50.298259808290936</v>
      </c>
      <c r="G11" s="70">
        <v>44.960574251008964</v>
      </c>
      <c r="H11" s="70">
        <v>53.923294164434147</v>
      </c>
      <c r="I11" s="70">
        <v>65.53689471450798</v>
      </c>
      <c r="J11" s="70">
        <v>60.747317631048773</v>
      </c>
      <c r="K11" s="70">
        <v>36.02515348097333</v>
      </c>
      <c r="L11" s="70">
        <v>27.634254825039033</v>
      </c>
      <c r="M11" s="70">
        <v>30.533276084156292</v>
      </c>
      <c r="N11" s="70">
        <v>50.725424662144079</v>
      </c>
      <c r="O11" s="70">
        <v>41.29835579995337</v>
      </c>
      <c r="P11" s="70">
        <v>47.350177244027222</v>
      </c>
      <c r="Q11" s="70">
        <v>41.189953486372396</v>
      </c>
      <c r="R11" s="70">
        <v>29.513508416238388</v>
      </c>
      <c r="S11" s="70">
        <v>34.329003273587226</v>
      </c>
      <c r="T11" s="70">
        <v>3.5845367401552619</v>
      </c>
      <c r="U11" s="70">
        <v>4.3988436525534542</v>
      </c>
      <c r="V11" s="70">
        <v>4.1175039358809213</v>
      </c>
      <c r="W11" s="70">
        <v>7.2909576217390306</v>
      </c>
      <c r="X11" s="70">
        <v>8.4033843917556883</v>
      </c>
      <c r="Y11" s="70">
        <v>7.6892485049638148</v>
      </c>
      <c r="Z11" s="70">
        <v>4.8867523491934683</v>
      </c>
      <c r="AA11" s="70">
        <v>4.949596869253619</v>
      </c>
      <c r="AB11" s="70">
        <v>4.9236790953640064</v>
      </c>
      <c r="AC11" s="10"/>
    </row>
    <row r="12" spans="1:30" s="54" customFormat="1" ht="22">
      <c r="A12" s="8" t="s">
        <v>341</v>
      </c>
      <c r="B12" s="71">
        <v>63.599113542059605</v>
      </c>
      <c r="C12" s="71">
        <v>69.079014046344042</v>
      </c>
      <c r="D12" s="71">
        <v>67.408141171531639</v>
      </c>
      <c r="E12" s="71">
        <v>40.282749268099622</v>
      </c>
      <c r="F12" s="71">
        <v>49.843907154146585</v>
      </c>
      <c r="G12" s="71">
        <v>43.229858678584371</v>
      </c>
      <c r="H12" s="71">
        <v>53.163772196940293</v>
      </c>
      <c r="I12" s="71">
        <v>66.449534666123839</v>
      </c>
      <c r="J12" s="71">
        <v>61.046210434983436</v>
      </c>
      <c r="K12" s="71">
        <v>33.283666540927953</v>
      </c>
      <c r="L12" s="71">
        <v>26.707082741260592</v>
      </c>
      <c r="M12" s="71">
        <v>28.712344601617996</v>
      </c>
      <c r="N12" s="71">
        <v>53.219488630080377</v>
      </c>
      <c r="O12" s="71">
        <v>39.765142312264061</v>
      </c>
      <c r="P12" s="71">
        <v>49.072351733301126</v>
      </c>
      <c r="Q12" s="71">
        <v>42.206031368115596</v>
      </c>
      <c r="R12" s="71">
        <v>28.492146821230367</v>
      </c>
      <c r="S12" s="71">
        <v>34.069588450728396</v>
      </c>
      <c r="T12" s="71">
        <v>3.1172199170124482</v>
      </c>
      <c r="U12" s="71">
        <v>4.2139032123953664</v>
      </c>
      <c r="V12" s="71">
        <v>3.8795142268503677</v>
      </c>
      <c r="W12" s="71">
        <v>6.497762101820002</v>
      </c>
      <c r="X12" s="71">
        <v>10.390950533589352</v>
      </c>
      <c r="Y12" s="71">
        <v>7.6977895881145066</v>
      </c>
      <c r="Z12" s="71">
        <v>4.6301964349441125</v>
      </c>
      <c r="AA12" s="71">
        <v>5.0583185126457968</v>
      </c>
      <c r="AB12" s="71">
        <v>4.8842011142881665</v>
      </c>
      <c r="AC12" s="8"/>
      <c r="AD12"/>
    </row>
    <row r="13" spans="1:30" ht="22">
      <c r="A13" s="10" t="s">
        <v>342</v>
      </c>
      <c r="B13" s="70">
        <v>58.181996277794099</v>
      </c>
      <c r="C13" s="70">
        <v>65.159474898252483</v>
      </c>
      <c r="D13" s="70">
        <v>62.854924417052871</v>
      </c>
      <c r="E13" s="70">
        <v>37.025831975797068</v>
      </c>
      <c r="F13" s="70">
        <v>49.356808125315062</v>
      </c>
      <c r="G13" s="70">
        <v>40.133145142319457</v>
      </c>
      <c r="H13" s="70">
        <v>48.920199686647265</v>
      </c>
      <c r="I13" s="70">
        <v>63.349273700959841</v>
      </c>
      <c r="J13" s="70">
        <v>57.041450746017134</v>
      </c>
      <c r="K13" s="70">
        <v>37.654030757175043</v>
      </c>
      <c r="L13" s="70">
        <v>31.343791891598134</v>
      </c>
      <c r="M13" s="70">
        <v>33.427963668421782</v>
      </c>
      <c r="N13" s="70">
        <v>54.030782003786427</v>
      </c>
      <c r="O13" s="70">
        <v>40.535090831015104</v>
      </c>
      <c r="P13" s="70">
        <v>50.629969418960243</v>
      </c>
      <c r="Q13" s="70">
        <v>44.823484383303644</v>
      </c>
      <c r="R13" s="70">
        <v>32.396658511129736</v>
      </c>
      <c r="S13" s="70">
        <v>37.829177425082307</v>
      </c>
      <c r="T13" s="70">
        <v>4.1639729650308555</v>
      </c>
      <c r="U13" s="70">
        <v>3.4967332101493906</v>
      </c>
      <c r="V13" s="70">
        <v>3.7171119145253519</v>
      </c>
      <c r="W13" s="70">
        <v>8.9433860204165061</v>
      </c>
      <c r="X13" s="70">
        <v>10.108101043669834</v>
      </c>
      <c r="Y13" s="70">
        <v>9.2368854387203001</v>
      </c>
      <c r="Z13" s="70">
        <v>6.2563159300490963</v>
      </c>
      <c r="AA13" s="70">
        <v>4.2540677879104143</v>
      </c>
      <c r="AB13" s="70">
        <v>5.1293718289005659</v>
      </c>
      <c r="AC13" s="10"/>
    </row>
    <row r="14" spans="1:30" s="54" customFormat="1" ht="22">
      <c r="A14" s="8" t="s">
        <v>351</v>
      </c>
      <c r="B14" s="71">
        <v>49.407041783506742</v>
      </c>
      <c r="C14" s="71">
        <v>58.278811920747152</v>
      </c>
      <c r="D14" s="71">
        <v>55.411670020120731</v>
      </c>
      <c r="E14" s="71">
        <v>34.170312975908359</v>
      </c>
      <c r="F14" s="71">
        <v>37.609872518772917</v>
      </c>
      <c r="G14" s="71">
        <v>35.122590626813071</v>
      </c>
      <c r="H14" s="71">
        <v>43.291570259761947</v>
      </c>
      <c r="I14" s="71">
        <v>56.022067142076295</v>
      </c>
      <c r="J14" s="71">
        <v>50.733962680115631</v>
      </c>
      <c r="K14" s="71">
        <v>44.399894408112644</v>
      </c>
      <c r="L14" s="71">
        <v>34.972662000537483</v>
      </c>
      <c r="M14" s="71">
        <v>38.019315895372237</v>
      </c>
      <c r="N14" s="71">
        <v>52.882751038176664</v>
      </c>
      <c r="O14" s="71">
        <v>42.381201854977981</v>
      </c>
      <c r="P14" s="71">
        <v>49.97528848013409</v>
      </c>
      <c r="Q14" s="71">
        <v>47.80460606349736</v>
      </c>
      <c r="R14" s="71">
        <v>35.781565801014374</v>
      </c>
      <c r="S14" s="71">
        <v>40.775800782265996</v>
      </c>
      <c r="T14" s="71">
        <v>6.1930638083806091</v>
      </c>
      <c r="U14" s="71">
        <v>6.748526078715364</v>
      </c>
      <c r="V14" s="71">
        <v>6.5690140845070424</v>
      </c>
      <c r="W14" s="71">
        <v>12.946935985914971</v>
      </c>
      <c r="X14" s="71">
        <v>20.008925626249102</v>
      </c>
      <c r="Y14" s="71">
        <v>14.902120893052839</v>
      </c>
      <c r="Z14" s="71">
        <v>8.9038236767406911</v>
      </c>
      <c r="AA14" s="71">
        <v>8.1963670569093292</v>
      </c>
      <c r="AB14" s="71">
        <v>8.4902365376183742</v>
      </c>
      <c r="AC14" s="8"/>
      <c r="AD14"/>
    </row>
    <row r="15" spans="1:30" ht="54">
      <c r="A15" s="15" t="s">
        <v>333</v>
      </c>
      <c r="B15" s="59"/>
      <c r="C15" s="59"/>
      <c r="D15" s="59"/>
      <c r="E15" s="59"/>
      <c r="F15" s="59"/>
      <c r="G15" s="59"/>
      <c r="H15" s="59"/>
      <c r="I15" s="59"/>
      <c r="J15" s="5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30" ht="21">
      <c r="A16" s="15" t="s">
        <v>21</v>
      </c>
      <c r="B16" s="59"/>
      <c r="C16" s="59"/>
      <c r="D16" s="59"/>
      <c r="E16" s="59"/>
      <c r="F16" s="59"/>
      <c r="G16" s="59"/>
      <c r="H16" s="59"/>
      <c r="I16" s="59"/>
      <c r="J16" s="5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10" ht="36">
      <c r="A17" s="15" t="s">
        <v>95</v>
      </c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36">
      <c r="A18" s="15" t="s">
        <v>22</v>
      </c>
      <c r="B18" s="59"/>
      <c r="C18" s="59"/>
      <c r="D18" s="59"/>
      <c r="E18" s="59"/>
      <c r="F18" s="59"/>
      <c r="G18" s="59"/>
      <c r="H18" s="59"/>
      <c r="I18" s="59"/>
      <c r="J18" s="59"/>
    </row>
    <row r="19" spans="1:10" ht="21.75" customHeight="1">
      <c r="B19" s="59"/>
      <c r="C19" s="59"/>
      <c r="D19" s="59"/>
      <c r="E19" s="59"/>
      <c r="F19" s="59"/>
      <c r="G19" s="59"/>
      <c r="H19" s="59"/>
      <c r="I19" s="59"/>
      <c r="J19" s="59"/>
    </row>
    <row r="20" spans="1:10" ht="21.75" customHeight="1">
      <c r="B20" s="59"/>
      <c r="C20" s="59"/>
      <c r="D20" s="59"/>
      <c r="E20" s="59"/>
      <c r="F20" s="59"/>
      <c r="G20" s="59"/>
      <c r="H20" s="59"/>
      <c r="I20" s="59"/>
      <c r="J20" s="59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>
      <c r="B27" s="60"/>
      <c r="C27" s="60"/>
      <c r="D27" s="60"/>
      <c r="E27" s="60"/>
      <c r="F27" s="60"/>
      <c r="G27" s="60"/>
      <c r="H27" s="60"/>
      <c r="I27" s="60"/>
      <c r="J27" s="60"/>
    </row>
    <row r="28" spans="1:10">
      <c r="B28" s="60"/>
      <c r="C28" s="60"/>
      <c r="D28" s="60"/>
      <c r="E28" s="60"/>
      <c r="F28" s="60"/>
      <c r="G28" s="60"/>
      <c r="H28" s="60"/>
      <c r="I28" s="60"/>
      <c r="J28" s="60"/>
    </row>
    <row r="29" spans="1:10">
      <c r="B29" s="60"/>
      <c r="C29" s="60"/>
      <c r="D29" s="60"/>
      <c r="E29" s="60"/>
      <c r="F29" s="60"/>
      <c r="G29" s="60"/>
      <c r="H29" s="60"/>
      <c r="I29" s="60"/>
      <c r="J29" s="60"/>
    </row>
    <row r="30" spans="1:10">
      <c r="B30" s="60"/>
      <c r="C30" s="60"/>
      <c r="D30" s="60"/>
      <c r="E30" s="60"/>
      <c r="F30" s="60"/>
      <c r="G30" s="60"/>
      <c r="H30" s="60"/>
      <c r="I30" s="60"/>
      <c r="J30" s="60"/>
    </row>
    <row r="31" spans="1:10">
      <c r="B31" s="60"/>
      <c r="C31" s="60"/>
      <c r="D31" s="60"/>
      <c r="E31" s="60"/>
      <c r="F31" s="60"/>
      <c r="G31" s="60"/>
      <c r="H31" s="60"/>
      <c r="I31" s="60"/>
      <c r="J31" s="60"/>
    </row>
  </sheetData>
  <mergeCells count="19"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T7:V7"/>
    <mergeCell ref="W7:Y7"/>
    <mergeCell ref="Z7:AB7"/>
    <mergeCell ref="B7:D7"/>
    <mergeCell ref="E7:G7"/>
    <mergeCell ref="H7:J7"/>
    <mergeCell ref="K7:M7"/>
    <mergeCell ref="N7:P7"/>
    <mergeCell ref="Q7:S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1848-B851-4693-AAF4-52BCC0472398}">
  <dimension ref="A1:AF26"/>
  <sheetViews>
    <sheetView showGridLines="0" rightToLeft="1" view="pageBreakPreview" zoomScale="60" zoomScaleNormal="100" workbookViewId="0">
      <selection activeCell="K2" sqref="K2:S2"/>
    </sheetView>
  </sheetViews>
  <sheetFormatPr defaultRowHeight="14"/>
  <cols>
    <col min="1" max="1" width="37.58203125" customWidth="1"/>
    <col min="2" max="10" width="13.75" customWidth="1"/>
    <col min="11" max="19" width="13.4140625" customWidth="1"/>
    <col min="20" max="20" width="0" hidden="1" customWidth="1"/>
  </cols>
  <sheetData>
    <row r="1" spans="1:20" ht="44.9" customHeight="1">
      <c r="B1" s="96" t="s">
        <v>0</v>
      </c>
      <c r="C1" s="82"/>
      <c r="D1" s="82"/>
      <c r="E1" s="82"/>
      <c r="F1" s="82"/>
      <c r="G1" s="82"/>
      <c r="H1" s="82"/>
      <c r="I1" s="82"/>
      <c r="J1" s="82"/>
    </row>
    <row r="2" spans="1:20" ht="18">
      <c r="A2" s="1" t="s">
        <v>0</v>
      </c>
      <c r="B2" s="97" t="s">
        <v>0</v>
      </c>
      <c r="C2" s="82"/>
      <c r="D2" s="82"/>
      <c r="E2" s="82"/>
      <c r="F2" s="82"/>
      <c r="G2" s="82"/>
      <c r="H2" s="82"/>
      <c r="I2" s="82"/>
      <c r="J2" s="82"/>
      <c r="K2" s="81" t="s">
        <v>349</v>
      </c>
      <c r="L2" s="82"/>
      <c r="M2" s="82"/>
      <c r="N2" s="82"/>
      <c r="O2" s="82"/>
      <c r="P2" s="82"/>
      <c r="Q2" s="82"/>
      <c r="R2" s="82"/>
      <c r="S2" s="82"/>
    </row>
    <row r="3" spans="1:20" ht="18" customHeight="1">
      <c r="A3" s="17" t="s">
        <v>0</v>
      </c>
      <c r="B3" s="90" t="s">
        <v>360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20" ht="17.149999999999999" customHeight="1">
      <c r="A4" s="3" t="s">
        <v>96</v>
      </c>
      <c r="B4" s="91" t="s">
        <v>0</v>
      </c>
      <c r="C4" s="82"/>
      <c r="D4" s="82"/>
      <c r="E4" s="82"/>
      <c r="F4" s="82"/>
      <c r="G4" s="82"/>
      <c r="H4" s="82"/>
      <c r="I4" s="82"/>
      <c r="J4" s="82"/>
      <c r="K4" s="91" t="s">
        <v>0</v>
      </c>
      <c r="L4" s="82"/>
      <c r="M4" s="82"/>
      <c r="N4" s="82"/>
      <c r="O4" s="82"/>
      <c r="P4" s="82"/>
      <c r="Q4" s="82"/>
      <c r="R4" s="82"/>
      <c r="S4" s="82"/>
    </row>
    <row r="5" spans="1:20" ht="21.75" customHeight="1">
      <c r="A5" s="92" t="s">
        <v>20</v>
      </c>
      <c r="B5" s="92" t="s">
        <v>97</v>
      </c>
      <c r="C5" s="88"/>
      <c r="D5" s="88"/>
      <c r="E5" s="88"/>
      <c r="F5" s="88"/>
      <c r="G5" s="88"/>
      <c r="H5" s="88"/>
      <c r="I5" s="88"/>
      <c r="J5" s="89"/>
      <c r="K5" s="92" t="s">
        <v>98</v>
      </c>
      <c r="L5" s="88"/>
      <c r="M5" s="88"/>
      <c r="N5" s="88"/>
      <c r="O5" s="88"/>
      <c r="P5" s="88"/>
      <c r="Q5" s="88"/>
      <c r="R5" s="88"/>
      <c r="S5" s="89"/>
    </row>
    <row r="6" spans="1:20" ht="21.75" customHeight="1">
      <c r="A6" s="86"/>
      <c r="B6" s="92" t="s">
        <v>4</v>
      </c>
      <c r="C6" s="88"/>
      <c r="D6" s="88"/>
      <c r="E6" s="88"/>
      <c r="F6" s="88"/>
      <c r="G6" s="88"/>
      <c r="H6" s="88"/>
      <c r="I6" s="88"/>
      <c r="J6" s="89"/>
      <c r="K6" s="92" t="s">
        <v>4</v>
      </c>
      <c r="L6" s="88"/>
      <c r="M6" s="88"/>
      <c r="N6" s="88"/>
      <c r="O6" s="88"/>
      <c r="P6" s="88"/>
      <c r="Q6" s="88"/>
      <c r="R6" s="88"/>
      <c r="S6" s="89"/>
    </row>
    <row r="7" spans="1:20" ht="36" customHeight="1">
      <c r="A7" s="86"/>
      <c r="B7" s="92" t="s">
        <v>5</v>
      </c>
      <c r="C7" s="88"/>
      <c r="D7" s="89"/>
      <c r="E7" s="92" t="s">
        <v>6</v>
      </c>
      <c r="F7" s="88"/>
      <c r="G7" s="89"/>
      <c r="H7" s="92" t="s">
        <v>7</v>
      </c>
      <c r="I7" s="88"/>
      <c r="J7" s="89"/>
      <c r="K7" s="92" t="s">
        <v>5</v>
      </c>
      <c r="L7" s="88"/>
      <c r="M7" s="89"/>
      <c r="N7" s="92" t="s">
        <v>6</v>
      </c>
      <c r="O7" s="88"/>
      <c r="P7" s="89"/>
      <c r="Q7" s="92" t="s">
        <v>7</v>
      </c>
      <c r="R7" s="88"/>
      <c r="S7" s="89"/>
    </row>
    <row r="8" spans="1:20" ht="27.75" customHeight="1">
      <c r="A8" s="87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</row>
    <row r="9" spans="1:20" ht="22">
      <c r="A9" s="10" t="s">
        <v>338</v>
      </c>
      <c r="B9" s="70">
        <v>48.581289019399101</v>
      </c>
      <c r="C9" s="70">
        <v>27.968750761968391</v>
      </c>
      <c r="D9" s="70">
        <v>36.39663012849617</v>
      </c>
      <c r="E9" s="70">
        <v>57.668200540359557</v>
      </c>
      <c r="F9" s="70">
        <v>30.585041730815981</v>
      </c>
      <c r="G9" s="70">
        <v>50.148765164766559</v>
      </c>
      <c r="H9" s="70">
        <v>51.413228635351096</v>
      </c>
      <c r="I9" s="70">
        <v>28.249826980582647</v>
      </c>
      <c r="J9" s="70">
        <v>39.201943110996886</v>
      </c>
      <c r="K9" s="70">
        <v>51.418710980600899</v>
      </c>
      <c r="L9" s="70">
        <v>72.03124923803162</v>
      </c>
      <c r="M9" s="70">
        <v>63.603369871503837</v>
      </c>
      <c r="N9" s="70">
        <v>42.331799459640436</v>
      </c>
      <c r="O9" s="70">
        <v>69.414958269184027</v>
      </c>
      <c r="P9" s="70">
        <v>49.851234835233441</v>
      </c>
      <c r="Q9" s="70">
        <v>48.586771364648904</v>
      </c>
      <c r="R9" s="70">
        <v>71.750173019417346</v>
      </c>
      <c r="S9" s="70">
        <v>60.798056889003114</v>
      </c>
      <c r="T9" s="55"/>
    </row>
    <row r="10" spans="1:20" s="54" customFormat="1" ht="22">
      <c r="A10" s="8" t="s">
        <v>339</v>
      </c>
      <c r="B10" s="71">
        <v>46.368710541613986</v>
      </c>
      <c r="C10" s="71">
        <v>21.103716092638901</v>
      </c>
      <c r="D10" s="71">
        <v>30.234300624096473</v>
      </c>
      <c r="E10" s="71">
        <v>48.520209043603089</v>
      </c>
      <c r="F10" s="71">
        <v>34.425237542316054</v>
      </c>
      <c r="G10" s="71">
        <v>44.921351411164885</v>
      </c>
      <c r="H10" s="71">
        <v>47.27295008755123</v>
      </c>
      <c r="I10" s="71">
        <v>22.746579431411146</v>
      </c>
      <c r="J10" s="71">
        <v>34.056840917809872</v>
      </c>
      <c r="K10" s="71">
        <v>53.631289458386014</v>
      </c>
      <c r="L10" s="71">
        <v>78.896283907361095</v>
      </c>
      <c r="M10" s="71">
        <v>69.765699375903537</v>
      </c>
      <c r="N10" s="71">
        <v>51.479790956396911</v>
      </c>
      <c r="O10" s="71">
        <v>65.574762457683946</v>
      </c>
      <c r="P10" s="71">
        <v>55.078648588835108</v>
      </c>
      <c r="Q10" s="71">
        <v>52.727049912448777</v>
      </c>
      <c r="R10" s="71">
        <v>77.253420568588851</v>
      </c>
      <c r="S10" s="71">
        <v>65.943159082190135</v>
      </c>
      <c r="T10" s="56"/>
    </row>
    <row r="11" spans="1:20" ht="22">
      <c r="A11" s="10" t="s">
        <v>340</v>
      </c>
      <c r="B11" s="70">
        <v>41.719484005666992</v>
      </c>
      <c r="C11" s="70">
        <v>20.66686784663089</v>
      </c>
      <c r="D11" s="70">
        <v>27.940460855875198</v>
      </c>
      <c r="E11" s="70">
        <v>48.653547582810077</v>
      </c>
      <c r="F11" s="70">
        <v>38.22525129245917</v>
      </c>
      <c r="G11" s="70">
        <v>44.91982285416892</v>
      </c>
      <c r="H11" s="70">
        <v>44.155701076719275</v>
      </c>
      <c r="I11" s="70">
        <v>23.081710594558913</v>
      </c>
      <c r="J11" s="70">
        <v>31.772856930718309</v>
      </c>
      <c r="K11" s="70">
        <v>58.280515994333015</v>
      </c>
      <c r="L11" s="70">
        <v>79.333132153369107</v>
      </c>
      <c r="M11" s="70">
        <v>72.059539144124813</v>
      </c>
      <c r="N11" s="70">
        <v>51.346452417189923</v>
      </c>
      <c r="O11" s="70">
        <v>61.77474870754083</v>
      </c>
      <c r="P11" s="70">
        <v>55.080177145831087</v>
      </c>
      <c r="Q11" s="70">
        <v>55.844298923280732</v>
      </c>
      <c r="R11" s="70">
        <v>76.918289405441087</v>
      </c>
      <c r="S11" s="70">
        <v>68.227143069281695</v>
      </c>
      <c r="T11" s="55"/>
    </row>
    <row r="12" spans="1:20" s="54" customFormat="1" ht="22">
      <c r="A12" s="8" t="s">
        <v>341</v>
      </c>
      <c r="B12" s="71">
        <v>40.370143342135044</v>
      </c>
      <c r="C12" s="71">
        <v>18.906408036883288</v>
      </c>
      <c r="D12" s="71">
        <v>25.450901515489161</v>
      </c>
      <c r="E12" s="71">
        <v>44.854580270410274</v>
      </c>
      <c r="F12" s="71">
        <v>30.556317515054143</v>
      </c>
      <c r="G12" s="71">
        <v>40.447316503603489</v>
      </c>
      <c r="H12" s="71">
        <v>42.377172805964165</v>
      </c>
      <c r="I12" s="71">
        <v>20.498975051247438</v>
      </c>
      <c r="J12" s="71">
        <v>29.396845710605017</v>
      </c>
      <c r="K12" s="71">
        <v>59.629856657864956</v>
      </c>
      <c r="L12" s="71">
        <v>81.093591963116708</v>
      </c>
      <c r="M12" s="71">
        <v>74.54909848451085</v>
      </c>
      <c r="N12" s="71">
        <v>55.145419729589726</v>
      </c>
      <c r="O12" s="71">
        <v>69.443682484945853</v>
      </c>
      <c r="P12" s="71">
        <v>59.552683496396511</v>
      </c>
      <c r="Q12" s="71">
        <v>57.622827194035843</v>
      </c>
      <c r="R12" s="71">
        <v>79.501024948752558</v>
      </c>
      <c r="S12" s="71">
        <v>70.603154289394979</v>
      </c>
      <c r="T12" s="56"/>
    </row>
    <row r="13" spans="1:20" ht="22">
      <c r="A13" s="10" t="s">
        <v>342</v>
      </c>
      <c r="B13" s="70">
        <v>44.063571358605152</v>
      </c>
      <c r="C13" s="70">
        <v>20.306993707957442</v>
      </c>
      <c r="D13" s="70">
        <v>28.153414375722868</v>
      </c>
      <c r="E13" s="70">
        <v>48.550528652925671</v>
      </c>
      <c r="F13" s="70">
        <v>24.073486305334104</v>
      </c>
      <c r="G13" s="70">
        <v>42.382498235709242</v>
      </c>
      <c r="H13" s="70">
        <v>46.027882335772055</v>
      </c>
      <c r="I13" s="70">
        <v>20.738446797953703</v>
      </c>
      <c r="J13" s="70">
        <v>31.793992139585551</v>
      </c>
      <c r="K13" s="70">
        <v>55.936428641394855</v>
      </c>
      <c r="L13" s="70">
        <v>79.693006292042554</v>
      </c>
      <c r="M13" s="70">
        <v>71.846585624277125</v>
      </c>
      <c r="N13" s="70">
        <v>51.449471347074329</v>
      </c>
      <c r="O13" s="70">
        <v>75.9265136946659</v>
      </c>
      <c r="P13" s="70">
        <v>57.617501764290758</v>
      </c>
      <c r="Q13" s="70">
        <v>53.972117664227945</v>
      </c>
      <c r="R13" s="70">
        <v>79.261553202046301</v>
      </c>
      <c r="S13" s="70">
        <v>68.206007860414459</v>
      </c>
      <c r="T13" s="55"/>
    </row>
    <row r="14" spans="1:20" s="54" customFormat="1" ht="22">
      <c r="A14" s="8" t="s">
        <v>351</v>
      </c>
      <c r="B14" s="71">
        <v>33.311750085917929</v>
      </c>
      <c r="C14" s="71">
        <v>14.940888562275701</v>
      </c>
      <c r="D14" s="71">
        <v>20.877907444668008</v>
      </c>
      <c r="E14" s="71">
        <v>42.453439912042853</v>
      </c>
      <c r="F14" s="71">
        <v>28.073034906960046</v>
      </c>
      <c r="G14" s="71">
        <v>38.472075982551516</v>
      </c>
      <c r="H14" s="71">
        <v>36.98089354292393</v>
      </c>
      <c r="I14" s="71">
        <v>16.374726173376214</v>
      </c>
      <c r="J14" s="71">
        <v>24.934295106007198</v>
      </c>
      <c r="K14" s="71">
        <v>66.688249914082078</v>
      </c>
      <c r="L14" s="71">
        <v>85.059111437724297</v>
      </c>
      <c r="M14" s="71">
        <v>79.122092555331989</v>
      </c>
      <c r="N14" s="71">
        <v>57.546560087957154</v>
      </c>
      <c r="O14" s="71">
        <v>71.926965093039954</v>
      </c>
      <c r="P14" s="71">
        <v>61.527924017448477</v>
      </c>
      <c r="Q14" s="71">
        <v>63.01910645707607</v>
      </c>
      <c r="R14" s="71">
        <v>83.625273826623797</v>
      </c>
      <c r="S14" s="71">
        <v>75.065704893992802</v>
      </c>
      <c r="T14" s="56"/>
    </row>
    <row r="15" spans="1:20" ht="54">
      <c r="A15" s="15" t="s">
        <v>333</v>
      </c>
      <c r="B15" s="59"/>
      <c r="C15" s="59"/>
      <c r="D15" s="59"/>
      <c r="E15" s="59"/>
      <c r="F15" s="59"/>
      <c r="G15" s="59"/>
      <c r="H15" s="59"/>
      <c r="I15" s="59"/>
      <c r="J15" s="59"/>
      <c r="K15" s="19"/>
      <c r="L15" s="19"/>
      <c r="M15" s="19"/>
      <c r="N15" s="19"/>
      <c r="O15" s="19"/>
      <c r="P15" s="19"/>
      <c r="Q15" s="19"/>
      <c r="R15" s="19"/>
      <c r="S15" s="19"/>
    </row>
    <row r="16" spans="1:20" ht="21">
      <c r="A16" s="15" t="s">
        <v>21</v>
      </c>
      <c r="B16" s="59"/>
      <c r="C16" s="59"/>
      <c r="D16" s="59"/>
      <c r="E16" s="59"/>
      <c r="F16" s="59"/>
      <c r="G16" s="59"/>
      <c r="H16" s="59"/>
      <c r="I16" s="59"/>
      <c r="J16" s="59"/>
      <c r="K16" s="19"/>
      <c r="L16" s="19"/>
      <c r="M16" s="19"/>
      <c r="N16" s="19"/>
      <c r="O16" s="19"/>
      <c r="P16" s="19"/>
      <c r="Q16" s="19"/>
      <c r="R16" s="19"/>
      <c r="S16" s="19"/>
    </row>
    <row r="17" spans="1:32" ht="36">
      <c r="A17" s="15" t="s">
        <v>345</v>
      </c>
      <c r="B17" s="59"/>
      <c r="C17" s="59"/>
      <c r="D17" s="59"/>
      <c r="E17" s="59"/>
      <c r="F17" s="59"/>
      <c r="G17" s="59"/>
      <c r="H17" s="59"/>
      <c r="I17" s="59"/>
      <c r="J17" s="59"/>
      <c r="K17" s="19"/>
      <c r="L17" s="19"/>
      <c r="M17" s="19"/>
      <c r="N17" s="19"/>
      <c r="O17" s="19"/>
      <c r="P17" s="19"/>
      <c r="Q17" s="19"/>
      <c r="R17" s="19"/>
      <c r="S17" s="19"/>
      <c r="AA17" s="64"/>
      <c r="AB17" s="64"/>
      <c r="AC17" s="65"/>
      <c r="AD17" s="64"/>
      <c r="AE17" s="64"/>
      <c r="AF17" s="65"/>
    </row>
    <row r="18" spans="1:32" ht="36">
      <c r="A18" s="15" t="s">
        <v>22</v>
      </c>
      <c r="B18" s="59"/>
      <c r="C18" s="59"/>
      <c r="D18" s="59"/>
      <c r="E18" s="59"/>
      <c r="F18" s="59"/>
      <c r="G18" s="59"/>
      <c r="H18" s="59"/>
      <c r="I18" s="59"/>
      <c r="J18" s="59"/>
      <c r="K18" s="19"/>
      <c r="L18" s="19"/>
      <c r="M18" s="19"/>
      <c r="N18" s="19"/>
      <c r="O18" s="19"/>
      <c r="P18" s="19"/>
      <c r="Q18" s="19"/>
      <c r="R18" s="19"/>
      <c r="S18" s="19"/>
      <c r="AA18" s="64"/>
      <c r="AB18" s="64"/>
      <c r="AC18" s="65"/>
      <c r="AD18" s="64"/>
      <c r="AE18" s="64"/>
      <c r="AF18" s="65"/>
    </row>
    <row r="19" spans="1:32" ht="30" customHeight="1">
      <c r="B19" s="59"/>
      <c r="C19" s="59"/>
      <c r="D19" s="59"/>
      <c r="E19" s="59"/>
      <c r="F19" s="59"/>
      <c r="G19" s="59"/>
      <c r="H19" s="59"/>
      <c r="I19" s="59"/>
      <c r="J19" s="59"/>
    </row>
    <row r="20" spans="1:32" ht="21">
      <c r="B20" s="59"/>
      <c r="C20" s="59"/>
      <c r="D20" s="59"/>
      <c r="E20" s="59"/>
      <c r="F20" s="59"/>
      <c r="G20" s="59"/>
      <c r="H20" s="59"/>
      <c r="I20" s="59"/>
      <c r="J20" s="59"/>
    </row>
    <row r="21" spans="1:32">
      <c r="T21" t="e">
        <f>T9/T15*100</f>
        <v>#DIV/0!</v>
      </c>
    </row>
    <row r="26" spans="1:32">
      <c r="T26" t="e">
        <f t="shared" ref="T26" si="0">T14/T20*100</f>
        <v>#DIV/0!</v>
      </c>
    </row>
  </sheetData>
  <mergeCells count="17"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  <mergeCell ref="B1:J1"/>
    <mergeCell ref="B2:J2"/>
    <mergeCell ref="K2:S2"/>
    <mergeCell ref="B3:S3"/>
    <mergeCell ref="B4:J4"/>
    <mergeCell ref="K4:S4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BF5B-4701-47C8-80A3-7D7811F58969}">
  <dimension ref="A1:K31"/>
  <sheetViews>
    <sheetView showGridLines="0" rightToLeft="1" view="pageBreakPreview" zoomScale="60" zoomScaleNormal="100" workbookViewId="0">
      <selection activeCell="L9" sqref="L9"/>
    </sheetView>
  </sheetViews>
  <sheetFormatPr defaultRowHeight="14"/>
  <cols>
    <col min="1" max="1" width="85.1640625" customWidth="1"/>
    <col min="2" max="10" width="13.75" customWidth="1"/>
    <col min="11" max="11" width="0.1640625" customWidth="1"/>
    <col min="12" max="12" width="23.4140625" customWidth="1"/>
    <col min="31" max="31" width="9.1640625" customWidth="1"/>
  </cols>
  <sheetData>
    <row r="1" spans="1:11" ht="44.9" customHeight="1"/>
    <row r="2" spans="1:11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1" ht="18">
      <c r="A3" s="17" t="s">
        <v>0</v>
      </c>
      <c r="B3" s="90" t="s">
        <v>99</v>
      </c>
      <c r="C3" s="82"/>
      <c r="D3" s="82"/>
      <c r="E3" s="82"/>
      <c r="F3" s="82"/>
      <c r="G3" s="82"/>
      <c r="H3" s="82"/>
      <c r="I3" s="82"/>
      <c r="J3" s="82"/>
    </row>
    <row r="4" spans="1:11" ht="17.149999999999999" customHeight="1">
      <c r="A4" s="3" t="s">
        <v>325</v>
      </c>
      <c r="B4" s="97" t="s">
        <v>0</v>
      </c>
      <c r="C4" s="82"/>
      <c r="D4" s="82"/>
      <c r="E4" s="82"/>
      <c r="F4" s="82"/>
      <c r="G4" s="82"/>
      <c r="H4" s="82"/>
      <c r="I4" s="82"/>
      <c r="J4" s="82"/>
    </row>
    <row r="5" spans="1:11" ht="21.75" customHeight="1">
      <c r="A5" s="92" t="s">
        <v>100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1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1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22">
      <c r="A8" s="26" t="s">
        <v>378</v>
      </c>
      <c r="B8" s="66">
        <v>22.466934623206029</v>
      </c>
      <c r="C8" s="66">
        <v>50.799156339820605</v>
      </c>
      <c r="D8" s="66">
        <v>41.60602301702157</v>
      </c>
      <c r="E8" s="66">
        <v>0</v>
      </c>
      <c r="F8" s="66">
        <v>0</v>
      </c>
      <c r="G8" s="66">
        <v>0</v>
      </c>
      <c r="H8" s="66">
        <v>13.849739134988642</v>
      </c>
      <c r="I8" s="66">
        <v>45.966316353045976</v>
      </c>
      <c r="J8" s="66">
        <v>32.685748624886308</v>
      </c>
      <c r="K8">
        <v>38.034243513353118</v>
      </c>
    </row>
    <row r="9" spans="1:11" ht="22">
      <c r="A9" s="27" t="s">
        <v>377</v>
      </c>
      <c r="B9" s="69">
        <v>40.070298769771526</v>
      </c>
      <c r="C9" s="69">
        <v>51.467861596884475</v>
      </c>
      <c r="D9" s="69">
        <v>47.769623044586865</v>
      </c>
      <c r="E9" s="69">
        <v>0</v>
      </c>
      <c r="F9" s="69">
        <v>0</v>
      </c>
      <c r="G9" s="69">
        <v>0</v>
      </c>
      <c r="H9" s="69">
        <v>24.701330837059196</v>
      </c>
      <c r="I9" s="69">
        <v>46.571403516059497</v>
      </c>
      <c r="J9" s="69">
        <v>37.527881242149938</v>
      </c>
      <c r="K9">
        <v>18.489214858156373</v>
      </c>
    </row>
    <row r="10" spans="1:11" ht="22">
      <c r="A10" s="26" t="s">
        <v>376</v>
      </c>
      <c r="B10" s="66">
        <v>11.56319190396041</v>
      </c>
      <c r="C10" s="66">
        <v>5.6079938587251759</v>
      </c>
      <c r="D10" s="66">
        <v>7.5403142443663436</v>
      </c>
      <c r="E10" s="66">
        <v>0</v>
      </c>
      <c r="F10" s="66">
        <v>0</v>
      </c>
      <c r="G10" s="66">
        <v>0</v>
      </c>
      <c r="H10" s="66">
        <v>7.1281282526299252</v>
      </c>
      <c r="I10" s="66">
        <v>5.0744704910390794</v>
      </c>
      <c r="J10" s="66">
        <v>5.9236811901771409</v>
      </c>
      <c r="K10">
        <v>27.926757773393422</v>
      </c>
    </row>
    <row r="11" spans="1:11" ht="22">
      <c r="A11" s="27" t="s">
        <v>101</v>
      </c>
      <c r="B11" s="69">
        <v>24.398026962020612</v>
      </c>
      <c r="C11" s="69">
        <v>17.74772316316459</v>
      </c>
      <c r="D11" s="69">
        <v>19.9055888636207</v>
      </c>
      <c r="E11" s="69">
        <v>26.902366384202487</v>
      </c>
      <c r="F11" s="69">
        <v>30.069132807762276</v>
      </c>
      <c r="G11" s="69">
        <v>27.726503711933741</v>
      </c>
      <c r="H11" s="69">
        <v>25.358566649864823</v>
      </c>
      <c r="I11" s="69">
        <v>18.919935568140385</v>
      </c>
      <c r="J11" s="69">
        <v>21.582382303261294</v>
      </c>
      <c r="K11">
        <v>50.462990608162642</v>
      </c>
    </row>
    <row r="12" spans="1:11" ht="22">
      <c r="A12" s="26" t="s">
        <v>102</v>
      </c>
      <c r="B12" s="66">
        <v>36.851634552588685</v>
      </c>
      <c r="C12" s="66">
        <v>29.94483564183718</v>
      </c>
      <c r="D12" s="66">
        <v>32.18592791675281</v>
      </c>
      <c r="E12" s="66">
        <v>26.544805987216574</v>
      </c>
      <c r="F12" s="66">
        <v>34.935112189205583</v>
      </c>
      <c r="G12" s="66">
        <v>28.728347053179132</v>
      </c>
      <c r="H12" s="66">
        <v>32.898449211513409</v>
      </c>
      <c r="I12" s="66">
        <v>30.419591716167503</v>
      </c>
      <c r="J12" s="66">
        <v>31.444627311706874</v>
      </c>
      <c r="K12">
        <v>60.893175534565316</v>
      </c>
    </row>
    <row r="13" spans="1:11" ht="22">
      <c r="A13" s="27" t="s">
        <v>103</v>
      </c>
      <c r="B13" s="69">
        <v>66.59003180435279</v>
      </c>
      <c r="C13" s="69">
        <v>51.238583936281721</v>
      </c>
      <c r="D13" s="69">
        <v>56.219764316725239</v>
      </c>
      <c r="E13" s="69">
        <v>48.301374772791277</v>
      </c>
      <c r="F13" s="69">
        <v>60.861127956337171</v>
      </c>
      <c r="G13" s="69">
        <v>51.56999646482501</v>
      </c>
      <c r="H13" s="69">
        <v>59.575415191050077</v>
      </c>
      <c r="I13" s="69">
        <v>52.154036452924593</v>
      </c>
      <c r="J13" s="69">
        <v>55.222860453029575</v>
      </c>
      <c r="K13">
        <v>34.018207877583308</v>
      </c>
    </row>
    <row r="14" spans="1:11" ht="22">
      <c r="A14" s="26" t="s">
        <v>104</v>
      </c>
      <c r="B14" s="66">
        <v>80.353511487264981</v>
      </c>
      <c r="C14" s="66">
        <v>72.905195345076905</v>
      </c>
      <c r="D14" s="66">
        <v>75.321997105643987</v>
      </c>
      <c r="E14" s="66">
        <v>88.253415597825622</v>
      </c>
      <c r="F14" s="66">
        <v>83.968465736810188</v>
      </c>
      <c r="G14" s="66">
        <v>87.138275844654316</v>
      </c>
      <c r="H14" s="66">
        <v>83.383520662996446</v>
      </c>
      <c r="I14" s="66">
        <v>73.957713130529896</v>
      </c>
      <c r="J14" s="66">
        <v>77.85539109532678</v>
      </c>
      <c r="K14">
        <v>38.520706501394969</v>
      </c>
    </row>
    <row r="15" spans="1:11" ht="44">
      <c r="A15" s="27" t="s">
        <v>105</v>
      </c>
      <c r="B15" s="69">
        <v>44.889799775935948</v>
      </c>
      <c r="C15" s="69">
        <v>42.392648832826232</v>
      </c>
      <c r="D15" s="69">
        <v>43.202915029977255</v>
      </c>
      <c r="E15" s="69">
        <v>33.887167933915329</v>
      </c>
      <c r="F15" s="69">
        <v>46.964220739842325</v>
      </c>
      <c r="G15" s="69">
        <v>37.290414625523965</v>
      </c>
      <c r="H15" s="69">
        <v>40.669739004065178</v>
      </c>
      <c r="I15" s="69">
        <v>42.8275709281234</v>
      </c>
      <c r="J15" s="69">
        <v>41.935283035211576</v>
      </c>
      <c r="K15">
        <v>35.750804756415569</v>
      </c>
    </row>
    <row r="16" spans="1:11" ht="22">
      <c r="A16" s="26" t="s">
        <v>106</v>
      </c>
      <c r="B16" s="66">
        <v>50.831213928076501</v>
      </c>
      <c r="C16" s="66">
        <v>50.856029441393922</v>
      </c>
      <c r="D16" s="66">
        <v>50.847977396457857</v>
      </c>
      <c r="E16" s="66">
        <v>37.548961880136197</v>
      </c>
      <c r="F16" s="66">
        <v>50.896300788356577</v>
      </c>
      <c r="G16" s="66">
        <v>41.02254936619363</v>
      </c>
      <c r="H16" s="66">
        <v>45.736804550899777</v>
      </c>
      <c r="I16" s="66">
        <v>50.859860705335016</v>
      </c>
      <c r="J16" s="66">
        <v>48.741419074017934</v>
      </c>
      <c r="K16">
        <v>3.8913015362719046</v>
      </c>
    </row>
    <row r="17" spans="1:11" ht="22">
      <c r="A17" s="27" t="s">
        <v>107</v>
      </c>
      <c r="B17" s="69">
        <v>47.176102665937485</v>
      </c>
      <c r="C17" s="69">
        <v>46.582385660837389</v>
      </c>
      <c r="D17" s="69">
        <v>46.775032733788166</v>
      </c>
      <c r="E17" s="69">
        <v>26.693291689067529</v>
      </c>
      <c r="F17" s="69">
        <v>41.462704669496667</v>
      </c>
      <c r="G17" s="69">
        <v>30.536967829907582</v>
      </c>
      <c r="H17" s="69">
        <v>39.319918041908601</v>
      </c>
      <c r="I17" s="69">
        <v>46.095318536159837</v>
      </c>
      <c r="J17" s="69">
        <v>43.293613842089307</v>
      </c>
      <c r="K17">
        <v>1.6843127112846854</v>
      </c>
    </row>
    <row r="18" spans="1:11" ht="22">
      <c r="A18" s="26" t="s">
        <v>108</v>
      </c>
      <c r="B18" s="66">
        <v>5.134889746680189</v>
      </c>
      <c r="C18" s="66">
        <v>6.0247232218229492</v>
      </c>
      <c r="D18" s="66">
        <v>5.7359933843291291</v>
      </c>
      <c r="E18" s="66">
        <v>0.30209160031745219</v>
      </c>
      <c r="F18" s="66">
        <v>1.3462704669496666</v>
      </c>
      <c r="G18" s="66">
        <v>0.57383465481541329</v>
      </c>
      <c r="H18" s="66">
        <v>3.2812694339523829</v>
      </c>
      <c r="I18" s="66">
        <v>5.5796328860949957</v>
      </c>
      <c r="J18" s="66">
        <v>4.6292336177400495</v>
      </c>
      <c r="K18">
        <v>3.2374534340651158</v>
      </c>
    </row>
    <row r="19" spans="1:11" ht="22">
      <c r="A19" s="27" t="s">
        <v>109</v>
      </c>
      <c r="B19" s="69">
        <v>2.2225879929276466</v>
      </c>
      <c r="C19" s="69">
        <v>2.9854552781043662</v>
      </c>
      <c r="D19" s="69">
        <v>2.7379229549996555</v>
      </c>
      <c r="E19" s="69">
        <v>0.77997661776878902</v>
      </c>
      <c r="F19" s="69">
        <v>1.2322619769557306</v>
      </c>
      <c r="G19" s="69">
        <v>0.8976819352557952</v>
      </c>
      <c r="H19" s="69">
        <v>1.6692742257513371</v>
      </c>
      <c r="I19" s="69">
        <v>2.8186630850675933</v>
      </c>
      <c r="J19" s="69">
        <v>2.3433777989518818</v>
      </c>
      <c r="K19">
        <v>0</v>
      </c>
    </row>
    <row r="20" spans="1:11" ht="31.5" customHeight="1">
      <c r="A20" s="26" t="s">
        <v>110</v>
      </c>
      <c r="B20" s="66">
        <v>4.2720838488045487</v>
      </c>
      <c r="C20" s="66">
        <v>4.482773571095203</v>
      </c>
      <c r="D20" s="66">
        <v>4.4144097581145338</v>
      </c>
      <c r="E20" s="66">
        <v>3.6472867224768097</v>
      </c>
      <c r="F20" s="66">
        <v>1.7368101879927229</v>
      </c>
      <c r="G20" s="66">
        <v>3.1500934296247665</v>
      </c>
      <c r="H20" s="66">
        <v>4.0324428355404844</v>
      </c>
      <c r="I20" s="66">
        <v>4.221532979788889</v>
      </c>
      <c r="J20" s="66">
        <v>4.143342067651262</v>
      </c>
    </row>
    <row r="21" spans="1:11" ht="31.5" customHeight="1">
      <c r="A21" s="27" t="s">
        <v>111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</row>
    <row r="22" spans="1:11" ht="18">
      <c r="A22" s="17" t="s">
        <v>0</v>
      </c>
      <c r="B22" s="90" t="s">
        <v>112</v>
      </c>
      <c r="C22" s="82"/>
      <c r="D22" s="82"/>
      <c r="E22" s="82"/>
      <c r="F22" s="82"/>
      <c r="G22" s="82"/>
      <c r="H22" s="82"/>
      <c r="I22" s="82"/>
      <c r="J22" s="82"/>
    </row>
    <row r="23" spans="1:11" ht="17.149999999999999" customHeight="1">
      <c r="A23" s="3" t="s">
        <v>326</v>
      </c>
      <c r="B23" s="97" t="s">
        <v>0</v>
      </c>
      <c r="C23" s="82"/>
      <c r="D23" s="82"/>
      <c r="E23" s="82"/>
      <c r="F23" s="82"/>
      <c r="G23" s="82"/>
      <c r="H23" s="82"/>
      <c r="I23" s="82"/>
      <c r="J23" s="82"/>
    </row>
    <row r="24" spans="1:11" ht="21.75" customHeight="1">
      <c r="A24" s="92" t="s">
        <v>100</v>
      </c>
      <c r="B24" s="92" t="s">
        <v>4</v>
      </c>
      <c r="C24" s="88"/>
      <c r="D24" s="88"/>
      <c r="E24" s="88"/>
      <c r="F24" s="88"/>
      <c r="G24" s="88"/>
      <c r="H24" s="88"/>
      <c r="I24" s="88"/>
      <c r="J24" s="89"/>
    </row>
    <row r="25" spans="1:11" ht="36" customHeight="1">
      <c r="A25" s="86"/>
      <c r="B25" s="92" t="s">
        <v>5</v>
      </c>
      <c r="C25" s="88"/>
      <c r="D25" s="89"/>
      <c r="E25" s="92" t="s">
        <v>6</v>
      </c>
      <c r="F25" s="88"/>
      <c r="G25" s="89"/>
      <c r="H25" s="92" t="s">
        <v>7</v>
      </c>
      <c r="I25" s="88"/>
      <c r="J25" s="89"/>
    </row>
    <row r="26" spans="1:11" ht="36" customHeight="1">
      <c r="A26" s="87"/>
      <c r="B26" s="13" t="s">
        <v>8</v>
      </c>
      <c r="C26" s="13" t="s">
        <v>9</v>
      </c>
      <c r="D26" s="13" t="s">
        <v>7</v>
      </c>
      <c r="E26" s="13" t="s">
        <v>8</v>
      </c>
      <c r="F26" s="13" t="s">
        <v>9</v>
      </c>
      <c r="G26" s="13" t="s">
        <v>7</v>
      </c>
      <c r="H26" s="13" t="s">
        <v>8</v>
      </c>
      <c r="I26" s="13" t="s">
        <v>9</v>
      </c>
      <c r="J26" s="13" t="s">
        <v>7</v>
      </c>
    </row>
    <row r="27" spans="1:11" ht="22">
      <c r="A27" s="26" t="s">
        <v>113</v>
      </c>
      <c r="B27" s="29">
        <v>4.3682030806152738</v>
      </c>
      <c r="C27" s="29">
        <v>4.3303536588787077</v>
      </c>
      <c r="D27" s="29">
        <v>4.3426348976638414</v>
      </c>
      <c r="E27" s="29">
        <v>2.9286073918571804</v>
      </c>
      <c r="F27" s="29">
        <v>3.5347240751970892</v>
      </c>
      <c r="G27" s="29">
        <v>3.0863466491591334</v>
      </c>
      <c r="H27" s="29">
        <v>3.8160459803222024</v>
      </c>
      <c r="I27" s="29">
        <v>4.2546604634847665</v>
      </c>
      <c r="J27" s="29">
        <v>4.0732884165619989</v>
      </c>
    </row>
    <row r="28" spans="1:11" ht="36">
      <c r="A28" s="15" t="s">
        <v>333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</row>
    <row r="29" spans="1:11" ht="0" hidden="1" customHeight="1"/>
    <row r="30" spans="1:11" ht="21.65" customHeight="1"/>
    <row r="31" spans="1:11" ht="0" hidden="1" customHeight="1"/>
  </sheetData>
  <mergeCells count="15">
    <mergeCell ref="B22:J22"/>
    <mergeCell ref="B23:J23"/>
    <mergeCell ref="A24:A26"/>
    <mergeCell ref="B24:J24"/>
    <mergeCell ref="B25:D25"/>
    <mergeCell ref="E25:G25"/>
    <mergeCell ref="H25:J25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1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85F-3886-42C7-89FC-51531E5D223E}">
  <dimension ref="A1:L25"/>
  <sheetViews>
    <sheetView showGridLines="0" rightToLeft="1" view="pageBreakPreview" zoomScale="60" zoomScaleNormal="100" workbookViewId="0">
      <selection activeCell="L6" sqref="L6"/>
    </sheetView>
  </sheetViews>
  <sheetFormatPr defaultRowHeight="14"/>
  <cols>
    <col min="1" max="1" width="34.25" customWidth="1"/>
    <col min="2" max="7" width="20.58203125" customWidth="1"/>
    <col min="8" max="8" width="0.1640625" customWidth="1"/>
  </cols>
  <sheetData>
    <row r="1" spans="1:12" ht="44.9" customHeight="1"/>
    <row r="2" spans="1:12" ht="18">
      <c r="A2" s="1" t="s">
        <v>0</v>
      </c>
      <c r="B2" s="81" t="s">
        <v>349</v>
      </c>
      <c r="C2" s="82"/>
      <c r="D2" s="82"/>
      <c r="E2" s="82"/>
      <c r="F2" s="82"/>
      <c r="G2" s="82"/>
    </row>
    <row r="3" spans="1:12" ht="18">
      <c r="A3" s="17" t="s">
        <v>0</v>
      </c>
      <c r="B3" s="90" t="s">
        <v>361</v>
      </c>
      <c r="C3" s="82"/>
      <c r="D3" s="82"/>
      <c r="E3" s="82"/>
      <c r="F3" s="82"/>
      <c r="G3" s="82"/>
    </row>
    <row r="4" spans="1:12" ht="17.149999999999999" customHeight="1">
      <c r="A4" s="3" t="s">
        <v>327</v>
      </c>
      <c r="B4" s="91" t="s">
        <v>0</v>
      </c>
      <c r="C4" s="82"/>
      <c r="D4" s="82"/>
      <c r="E4" s="91" t="s">
        <v>0</v>
      </c>
      <c r="F4" s="82"/>
      <c r="G4" s="82"/>
    </row>
    <row r="5" spans="1:12" ht="36" customHeight="1">
      <c r="A5" s="92" t="s">
        <v>20</v>
      </c>
      <c r="B5" s="92" t="s">
        <v>114</v>
      </c>
      <c r="C5" s="88"/>
      <c r="D5" s="89"/>
      <c r="E5" s="92" t="s">
        <v>115</v>
      </c>
      <c r="F5" s="88"/>
      <c r="G5" s="89"/>
    </row>
    <row r="6" spans="1:12" ht="21.75" customHeight="1">
      <c r="A6" s="86"/>
      <c r="B6" s="92" t="s">
        <v>116</v>
      </c>
      <c r="C6" s="88"/>
      <c r="D6" s="89"/>
      <c r="E6" s="92" t="s">
        <v>116</v>
      </c>
      <c r="F6" s="88"/>
      <c r="G6" s="89"/>
    </row>
    <row r="7" spans="1:12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</row>
    <row r="8" spans="1:12" ht="22">
      <c r="A8" s="8" t="s">
        <v>338</v>
      </c>
      <c r="B8" s="69">
        <v>95.830762885434993</v>
      </c>
      <c r="C8" s="69">
        <v>93.668469382281373</v>
      </c>
      <c r="D8" s="69">
        <v>94.552569563055371</v>
      </c>
      <c r="E8" s="69">
        <v>4.1692371145650098</v>
      </c>
      <c r="F8" s="69">
        <v>6.3315306177186299</v>
      </c>
      <c r="G8" s="69">
        <v>5.4474304369446305</v>
      </c>
    </row>
    <row r="9" spans="1:12" ht="22">
      <c r="A9" s="10" t="s">
        <v>339</v>
      </c>
      <c r="B9" s="66">
        <v>96.567298271859897</v>
      </c>
      <c r="C9" s="66">
        <v>93.512884279591518</v>
      </c>
      <c r="D9" s="66">
        <v>94.61672719579704</v>
      </c>
      <c r="E9" s="66">
        <v>3.4327017281401049</v>
      </c>
      <c r="F9" s="66">
        <v>6.4871157204084877</v>
      </c>
      <c r="G9" s="66">
        <v>5.3832728042029547</v>
      </c>
    </row>
    <row r="10" spans="1:12" ht="22">
      <c r="A10" s="8" t="s">
        <v>340</v>
      </c>
      <c r="B10" s="69">
        <v>95.109321535389697</v>
      </c>
      <c r="C10" s="69">
        <v>93.304643321043855</v>
      </c>
      <c r="D10" s="69">
        <v>93.928152282810942</v>
      </c>
      <c r="E10" s="69">
        <v>4.8906784646103114</v>
      </c>
      <c r="F10" s="69">
        <v>6.6953566789561378</v>
      </c>
      <c r="G10" s="69">
        <v>6.0718477171890655</v>
      </c>
    </row>
    <row r="11" spans="1:12" ht="22">
      <c r="A11" s="10" t="s">
        <v>341</v>
      </c>
      <c r="B11" s="66">
        <v>93.646737080347037</v>
      </c>
      <c r="C11" s="66">
        <v>93.187802370773014</v>
      </c>
      <c r="D11" s="66">
        <v>93.327735852583061</v>
      </c>
      <c r="E11" s="66">
        <v>6.3532629196529609</v>
      </c>
      <c r="F11" s="66">
        <v>6.8121976292269864</v>
      </c>
      <c r="G11" s="66">
        <v>6.6722641474169393</v>
      </c>
    </row>
    <row r="12" spans="1:12" ht="22">
      <c r="A12" s="8" t="s">
        <v>342</v>
      </c>
      <c r="B12" s="69">
        <v>95.089626799882453</v>
      </c>
      <c r="C12" s="69">
        <v>92.014782073113281</v>
      </c>
      <c r="D12" s="69">
        <v>93.030354499793759</v>
      </c>
      <c r="E12" s="69">
        <v>4.9103732001175429</v>
      </c>
      <c r="F12" s="69">
        <v>7.9852179268867074</v>
      </c>
      <c r="G12" s="69">
        <v>6.9696455002062452</v>
      </c>
      <c r="J12" s="64"/>
      <c r="K12" s="64"/>
      <c r="L12" s="64"/>
    </row>
    <row r="13" spans="1:12" ht="22">
      <c r="A13" s="10" t="s">
        <v>351</v>
      </c>
      <c r="B13" s="66">
        <v>96.144401886707868</v>
      </c>
      <c r="C13" s="66">
        <v>92.823626500379333</v>
      </c>
      <c r="D13" s="66">
        <v>93.896820925553314</v>
      </c>
      <c r="E13" s="66">
        <v>3.855598113292126</v>
      </c>
      <c r="F13" s="66">
        <v>7.1763734996206683</v>
      </c>
      <c r="G13" s="66">
        <v>6.1031790744466807</v>
      </c>
      <c r="J13" s="64"/>
      <c r="K13" s="64"/>
      <c r="L13" s="64"/>
    </row>
    <row r="14" spans="1:12" ht="72">
      <c r="A14" s="15" t="s">
        <v>333</v>
      </c>
      <c r="B14" s="61"/>
      <c r="C14" s="61"/>
      <c r="D14" s="61"/>
      <c r="E14" s="16"/>
      <c r="F14" s="16"/>
      <c r="G14" s="16"/>
    </row>
    <row r="15" spans="1:12" ht="21">
      <c r="A15" s="15" t="s">
        <v>21</v>
      </c>
      <c r="B15" s="61"/>
      <c r="C15" s="61"/>
      <c r="D15" s="61"/>
      <c r="E15" s="16"/>
      <c r="F15" s="16"/>
      <c r="G15" s="16"/>
    </row>
    <row r="16" spans="1:12" ht="54">
      <c r="A16" s="15" t="s">
        <v>95</v>
      </c>
      <c r="B16" s="61"/>
      <c r="C16" s="61"/>
      <c r="D16" s="61"/>
      <c r="E16" s="16"/>
      <c r="F16" s="16"/>
      <c r="G16" s="16"/>
    </row>
    <row r="17" spans="1:7" ht="54">
      <c r="A17" s="15" t="s">
        <v>22</v>
      </c>
      <c r="B17" s="61"/>
      <c r="C17" s="61"/>
      <c r="D17" s="61"/>
      <c r="E17" s="16"/>
      <c r="F17" s="16"/>
      <c r="G17" s="16"/>
    </row>
    <row r="18" spans="1:7" ht="21">
      <c r="B18" s="61"/>
      <c r="C18" s="61"/>
      <c r="D18" s="61"/>
    </row>
    <row r="19" spans="1:7" ht="21">
      <c r="B19" s="61"/>
      <c r="C19" s="61"/>
      <c r="D19" s="61"/>
    </row>
    <row r="20" spans="1:7" ht="21">
      <c r="B20" s="61"/>
      <c r="C20" s="61"/>
      <c r="D20" s="61"/>
      <c r="E20" s="61"/>
      <c r="F20" s="61"/>
      <c r="G20" s="61"/>
    </row>
    <row r="21" spans="1:7" ht="21">
      <c r="B21" s="61"/>
      <c r="C21" s="61"/>
      <c r="D21" s="61"/>
      <c r="E21" s="61"/>
      <c r="F21" s="61"/>
      <c r="G21" s="61"/>
    </row>
    <row r="22" spans="1:7" ht="21">
      <c r="B22" s="61"/>
      <c r="C22" s="61"/>
      <c r="D22" s="61"/>
      <c r="E22" s="61"/>
      <c r="F22" s="61"/>
      <c r="G22" s="61"/>
    </row>
    <row r="23" spans="1:7" ht="21">
      <c r="B23" s="61"/>
      <c r="C23" s="61"/>
      <c r="D23" s="61"/>
      <c r="E23" s="61"/>
      <c r="F23" s="61"/>
      <c r="G23" s="61"/>
    </row>
    <row r="24" spans="1:7" ht="21">
      <c r="B24" s="61"/>
      <c r="C24" s="61"/>
      <c r="D24" s="61"/>
      <c r="E24" s="61"/>
      <c r="F24" s="61"/>
      <c r="G24" s="61"/>
    </row>
    <row r="25" spans="1:7" ht="21">
      <c r="B25" s="61"/>
      <c r="C25" s="61"/>
      <c r="D25" s="61"/>
      <c r="E25" s="61"/>
      <c r="F25" s="61"/>
      <c r="G25" s="61"/>
    </row>
  </sheetData>
  <mergeCells count="9"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0CC0-87ED-4B7B-A771-D3269E96DD8B}">
  <dimension ref="A1:N51"/>
  <sheetViews>
    <sheetView showGridLines="0" rightToLeft="1" view="pageBreakPreview" topLeftCell="A4" zoomScale="70" zoomScaleNormal="100" zoomScaleSheetLayoutView="70" workbookViewId="0">
      <selection activeCell="B8" sqref="B8:M13"/>
    </sheetView>
  </sheetViews>
  <sheetFormatPr defaultRowHeight="14"/>
  <cols>
    <col min="1" max="1" width="34.25" customWidth="1"/>
    <col min="2" max="13" width="13.75" customWidth="1"/>
    <col min="14" max="14" width="0.1640625" customWidth="1"/>
  </cols>
  <sheetData>
    <row r="1" spans="1:13" ht="44.9" customHeight="1"/>
    <row r="2" spans="1:13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8">
      <c r="A3" s="17" t="s">
        <v>0</v>
      </c>
      <c r="B3" s="90" t="s">
        <v>362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17.149999999999999" customHeight="1">
      <c r="A4" s="3" t="s">
        <v>117</v>
      </c>
      <c r="B4" s="91" t="s">
        <v>0</v>
      </c>
      <c r="C4" s="82"/>
      <c r="D4" s="82"/>
      <c r="E4" s="91" t="s">
        <v>0</v>
      </c>
      <c r="F4" s="82"/>
      <c r="G4" s="82"/>
      <c r="H4" s="91" t="s">
        <v>0</v>
      </c>
      <c r="I4" s="82"/>
      <c r="J4" s="82"/>
      <c r="K4" s="91" t="s">
        <v>0</v>
      </c>
      <c r="L4" s="82"/>
      <c r="M4" s="82"/>
    </row>
    <row r="5" spans="1:13" ht="36" customHeight="1">
      <c r="A5" s="92" t="s">
        <v>20</v>
      </c>
      <c r="B5" s="92" t="s">
        <v>118</v>
      </c>
      <c r="C5" s="88"/>
      <c r="D5" s="89"/>
      <c r="E5" s="92" t="s">
        <v>119</v>
      </c>
      <c r="F5" s="88"/>
      <c r="G5" s="89"/>
      <c r="H5" s="92" t="s">
        <v>120</v>
      </c>
      <c r="I5" s="88"/>
      <c r="J5" s="89"/>
      <c r="K5" s="92" t="s">
        <v>121</v>
      </c>
      <c r="L5" s="88"/>
      <c r="M5" s="89"/>
    </row>
    <row r="6" spans="1:13" ht="21.75" customHeight="1">
      <c r="A6" s="86"/>
      <c r="B6" s="92" t="s">
        <v>116</v>
      </c>
      <c r="C6" s="88"/>
      <c r="D6" s="89"/>
      <c r="E6" s="92" t="s">
        <v>116</v>
      </c>
      <c r="F6" s="88"/>
      <c r="G6" s="89"/>
      <c r="H6" s="92" t="s">
        <v>116</v>
      </c>
      <c r="I6" s="88"/>
      <c r="J6" s="89"/>
      <c r="K6" s="92" t="s">
        <v>116</v>
      </c>
      <c r="L6" s="88"/>
      <c r="M6" s="89"/>
    </row>
    <row r="7" spans="1:13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338</v>
      </c>
      <c r="B8" s="69">
        <v>9.9893186873618554</v>
      </c>
      <c r="C8" s="69">
        <v>16.285154173636137</v>
      </c>
      <c r="D8" s="69">
        <v>13.710966495866936</v>
      </c>
      <c r="E8" s="69">
        <v>42.563797048009505</v>
      </c>
      <c r="F8" s="69">
        <v>60.878714138719701</v>
      </c>
      <c r="G8" s="69">
        <v>53.390266577303095</v>
      </c>
      <c r="H8" s="69">
        <v>14.018605930067366</v>
      </c>
      <c r="I8" s="69">
        <v>10.230370475126914</v>
      </c>
      <c r="J8" s="69">
        <v>11.779271975151161</v>
      </c>
      <c r="K8" s="69">
        <v>33.42827833456127</v>
      </c>
      <c r="L8" s="69">
        <v>12.605761212517249</v>
      </c>
      <c r="M8" s="69">
        <v>21.11949495167881</v>
      </c>
    </row>
    <row r="9" spans="1:13" ht="22">
      <c r="A9" s="10" t="s">
        <v>339</v>
      </c>
      <c r="B9" s="66">
        <v>9.1460117811103849</v>
      </c>
      <c r="C9" s="66">
        <v>18.614281408954238</v>
      </c>
      <c r="D9" s="66">
        <v>15.192517894291457</v>
      </c>
      <c r="E9" s="66">
        <v>39.886660677190257</v>
      </c>
      <c r="F9" s="66">
        <v>59.903330518983054</v>
      </c>
      <c r="G9" s="66">
        <v>52.669452181986998</v>
      </c>
      <c r="H9" s="66">
        <v>15.830917894035052</v>
      </c>
      <c r="I9" s="66">
        <v>10.588091847509761</v>
      </c>
      <c r="J9" s="66">
        <v>12.482810902295407</v>
      </c>
      <c r="K9" s="66">
        <v>35.136409647664308</v>
      </c>
      <c r="L9" s="66">
        <v>10.894296224552944</v>
      </c>
      <c r="M9" s="66">
        <v>19.655219021426138</v>
      </c>
    </row>
    <row r="10" spans="1:13" ht="22">
      <c r="A10" s="8" t="s">
        <v>340</v>
      </c>
      <c r="B10" s="69">
        <v>8.0443914199786253</v>
      </c>
      <c r="C10" s="69">
        <v>19.46306816939353</v>
      </c>
      <c r="D10" s="69">
        <v>15.517961929297266</v>
      </c>
      <c r="E10" s="69">
        <v>44.830528836195825</v>
      </c>
      <c r="F10" s="69">
        <v>62.27569527358289</v>
      </c>
      <c r="G10" s="69">
        <v>56.248461428366966</v>
      </c>
      <c r="H10" s="69">
        <v>16.795913802102753</v>
      </c>
      <c r="I10" s="69">
        <v>9.2883914787164716</v>
      </c>
      <c r="J10" s="69">
        <v>11.882209818233862</v>
      </c>
      <c r="K10" s="69">
        <v>30.329165941722795</v>
      </c>
      <c r="L10" s="69">
        <v>8.9728450783071132</v>
      </c>
      <c r="M10" s="69">
        <v>16.351366824101905</v>
      </c>
    </row>
    <row r="11" spans="1:13" ht="22">
      <c r="A11" s="10" t="s">
        <v>341</v>
      </c>
      <c r="B11" s="66">
        <v>8.4996227838551484</v>
      </c>
      <c r="C11" s="66">
        <v>19.89281673564702</v>
      </c>
      <c r="D11" s="66">
        <v>16.418925427466856</v>
      </c>
      <c r="E11" s="66">
        <v>43.759430403621273</v>
      </c>
      <c r="F11" s="66">
        <v>60.497734093668498</v>
      </c>
      <c r="G11" s="66">
        <v>55.394068874891985</v>
      </c>
      <c r="H11" s="66">
        <v>14.679837797057715</v>
      </c>
      <c r="I11" s="66">
        <v>10.271350298156456</v>
      </c>
      <c r="J11" s="66">
        <v>11.615539335002033</v>
      </c>
      <c r="K11" s="66">
        <v>33.06110901546586</v>
      </c>
      <c r="L11" s="66">
        <v>9.3380988725280325</v>
      </c>
      <c r="M11" s="66">
        <v>16.571466362639118</v>
      </c>
    </row>
    <row r="12" spans="1:13" ht="22">
      <c r="A12" s="8" t="s">
        <v>342</v>
      </c>
      <c r="B12" s="69">
        <v>8.1114702713292193</v>
      </c>
      <c r="C12" s="69">
        <v>20.541043198917912</v>
      </c>
      <c r="D12" s="69">
        <v>16.435752472925209</v>
      </c>
      <c r="E12" s="69">
        <v>47.389558232931726</v>
      </c>
      <c r="F12" s="69">
        <v>60.896102798207799</v>
      </c>
      <c r="G12" s="69">
        <v>56.435105427898968</v>
      </c>
      <c r="H12" s="69">
        <v>14.880497600156724</v>
      </c>
      <c r="I12" s="69">
        <v>9.8380493460381864</v>
      </c>
      <c r="J12" s="69">
        <v>11.503489999110313</v>
      </c>
      <c r="K12" s="69">
        <v>29.61847389558233</v>
      </c>
      <c r="L12" s="69">
        <v>8.7248046568361044</v>
      </c>
      <c r="M12" s="69">
        <v>15.625652100065512</v>
      </c>
    </row>
    <row r="13" spans="1:13" ht="22">
      <c r="A13" s="10" t="s">
        <v>351</v>
      </c>
      <c r="B13" s="66">
        <v>7.4815836790803543</v>
      </c>
      <c r="C13" s="66">
        <v>16.282222333207287</v>
      </c>
      <c r="D13" s="66">
        <v>13.438068410462778</v>
      </c>
      <c r="E13" s="66">
        <v>46.7774236616564</v>
      </c>
      <c r="F13" s="66">
        <v>72.777219087877185</v>
      </c>
      <c r="G13" s="66">
        <v>63.796521163480023</v>
      </c>
      <c r="H13" s="66">
        <v>17.141249072335423</v>
      </c>
      <c r="I13" s="66">
        <v>11.573046801608649</v>
      </c>
      <c r="J13" s="66">
        <v>13.372555331991951</v>
      </c>
      <c r="K13" s="66">
        <v>34.695184977819885</v>
      </c>
      <c r="L13" s="66">
        <v>13.398898907429817</v>
      </c>
      <c r="M13" s="66">
        <v>20.754938021369888</v>
      </c>
    </row>
    <row r="14" spans="1:13" ht="72">
      <c r="A14" s="15" t="s">
        <v>333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ht="21">
      <c r="A15" s="15" t="s">
        <v>21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3" ht="54">
      <c r="A16" s="15" t="s">
        <v>95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4" ht="87" customHeight="1">
      <c r="A17" s="15" t="s">
        <v>22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4" ht="21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4" ht="21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>
        <f t="shared" ref="N19" si="0">N13+Q13+T13+W13</f>
        <v>0</v>
      </c>
    </row>
    <row r="20" spans="1:14">
      <c r="N20" t="e">
        <f t="shared" ref="N20" si="1">N8/N14*100</f>
        <v>#DIV/0!</v>
      </c>
    </row>
    <row r="51" spans="2:2">
      <c r="B51" s="44"/>
    </row>
  </sheetData>
  <mergeCells count="15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9B44-2137-49E8-85C4-0AF6E15095CC}">
  <dimension ref="A1:N28"/>
  <sheetViews>
    <sheetView showGridLines="0" rightToLeft="1" view="pageBreakPreview" zoomScale="60" zoomScaleNormal="100" workbookViewId="0">
      <selection activeCell="B8" sqref="B8:M13"/>
    </sheetView>
  </sheetViews>
  <sheetFormatPr defaultRowHeight="14"/>
  <cols>
    <col min="1" max="1" width="34.25" customWidth="1"/>
    <col min="2" max="13" width="13.75" customWidth="1"/>
    <col min="14" max="14" width="0.1640625" customWidth="1"/>
    <col min="17" max="17" width="27.25" customWidth="1"/>
  </cols>
  <sheetData>
    <row r="1" spans="1:13" ht="44.9" customHeight="1"/>
    <row r="2" spans="1:13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8">
      <c r="A3" s="17" t="s">
        <v>0</v>
      </c>
      <c r="B3" s="90" t="s">
        <v>363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17.149999999999999" customHeight="1">
      <c r="A4" s="3" t="s">
        <v>122</v>
      </c>
      <c r="B4" s="91" t="s">
        <v>0</v>
      </c>
      <c r="C4" s="82"/>
      <c r="D4" s="82"/>
      <c r="E4" s="91" t="s">
        <v>0</v>
      </c>
      <c r="F4" s="82"/>
      <c r="G4" s="82"/>
      <c r="H4" s="91" t="s">
        <v>0</v>
      </c>
      <c r="I4" s="82"/>
      <c r="J4" s="82"/>
      <c r="K4" s="91" t="s">
        <v>0</v>
      </c>
      <c r="L4" s="82"/>
      <c r="M4" s="82"/>
    </row>
    <row r="5" spans="1:13" ht="36" customHeight="1">
      <c r="A5" s="92" t="s">
        <v>20</v>
      </c>
      <c r="B5" s="92" t="s">
        <v>123</v>
      </c>
      <c r="C5" s="88"/>
      <c r="D5" s="89"/>
      <c r="E5" s="92" t="s">
        <v>124</v>
      </c>
      <c r="F5" s="88"/>
      <c r="G5" s="89"/>
      <c r="H5" s="92" t="s">
        <v>125</v>
      </c>
      <c r="I5" s="88"/>
      <c r="J5" s="89"/>
      <c r="K5" s="92" t="s">
        <v>126</v>
      </c>
      <c r="L5" s="88"/>
      <c r="M5" s="89"/>
    </row>
    <row r="6" spans="1:13" ht="21.75" customHeight="1">
      <c r="A6" s="86"/>
      <c r="B6" s="92" t="s">
        <v>116</v>
      </c>
      <c r="C6" s="88"/>
      <c r="D6" s="89"/>
      <c r="E6" s="92" t="s">
        <v>116</v>
      </c>
      <c r="F6" s="88"/>
      <c r="G6" s="89"/>
      <c r="H6" s="92" t="s">
        <v>116</v>
      </c>
      <c r="I6" s="88"/>
      <c r="J6" s="89"/>
      <c r="K6" s="92" t="s">
        <v>116</v>
      </c>
      <c r="L6" s="88"/>
      <c r="M6" s="89"/>
    </row>
    <row r="7" spans="1:13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338</v>
      </c>
      <c r="B8" s="69">
        <v>3.4314157498246218</v>
      </c>
      <c r="C8" s="69">
        <v>4.995830508970502</v>
      </c>
      <c r="D8" s="69">
        <v>4.3561859050584104</v>
      </c>
      <c r="E8" s="69">
        <v>7.9947686244372926</v>
      </c>
      <c r="F8" s="69">
        <v>20.57509716620908</v>
      </c>
      <c r="G8" s="69">
        <v>15.431359407317725</v>
      </c>
      <c r="H8" s="69">
        <v>60.625085926401169</v>
      </c>
      <c r="I8" s="69">
        <v>65.201330335851281</v>
      </c>
      <c r="J8" s="69">
        <v>63.330234435243838</v>
      </c>
      <c r="K8" s="69">
        <v>27.948729699336912</v>
      </c>
      <c r="L8" s="69">
        <v>9.2277419889691359</v>
      </c>
      <c r="M8" s="69">
        <v>16.882220252380026</v>
      </c>
    </row>
    <row r="9" spans="1:13" ht="22">
      <c r="A9" s="10" t="s">
        <v>339</v>
      </c>
      <c r="B9" s="66">
        <v>1.3362494765983568</v>
      </c>
      <c r="C9" s="66">
        <v>4.743062089781608</v>
      </c>
      <c r="D9" s="66">
        <v>3.5118648848771201</v>
      </c>
      <c r="E9" s="66">
        <v>7.682113282409234</v>
      </c>
      <c r="F9" s="66">
        <v>23.940305100108816</v>
      </c>
      <c r="G9" s="66">
        <v>18.064713279973674</v>
      </c>
      <c r="H9" s="66">
        <v>60.667027119319314</v>
      </c>
      <c r="I9" s="66">
        <v>62.733708017677493</v>
      </c>
      <c r="J9" s="66">
        <v>61.986824630067105</v>
      </c>
      <c r="K9" s="66">
        <v>30.314610121673098</v>
      </c>
      <c r="L9" s="66">
        <v>8.5829247924320811</v>
      </c>
      <c r="M9" s="66">
        <v>16.436597205082094</v>
      </c>
    </row>
    <row r="10" spans="1:13" ht="22">
      <c r="A10" s="8" t="s">
        <v>340</v>
      </c>
      <c r="B10" s="69">
        <v>0.69594611388661054</v>
      </c>
      <c r="C10" s="69">
        <v>4.9105405180821426</v>
      </c>
      <c r="D10" s="69">
        <v>3.4544153427794475</v>
      </c>
      <c r="E10" s="69">
        <v>10.019967025410319</v>
      </c>
      <c r="F10" s="69">
        <v>23.788874747978362</v>
      </c>
      <c r="G10" s="69">
        <v>19.031773293258912</v>
      </c>
      <c r="H10" s="69">
        <v>64.164988939427843</v>
      </c>
      <c r="I10" s="69">
        <v>63.315708219076242</v>
      </c>
      <c r="J10" s="69">
        <v>63.609131243738368</v>
      </c>
      <c r="K10" s="69">
        <v>25.119097921275241</v>
      </c>
      <c r="L10" s="69">
        <v>7.9848765148632639</v>
      </c>
      <c r="M10" s="69">
        <v>13.904680120223272</v>
      </c>
    </row>
    <row r="11" spans="1:13" ht="22">
      <c r="A11" s="10" t="s">
        <v>341</v>
      </c>
      <c r="B11" s="66">
        <v>1.953979630328178</v>
      </c>
      <c r="C11" s="66">
        <v>4.5258143714928085</v>
      </c>
      <c r="D11" s="66">
        <v>3.741637924465639</v>
      </c>
      <c r="E11" s="66">
        <v>7.352885703508111</v>
      </c>
      <c r="F11" s="66">
        <v>23.393750607585563</v>
      </c>
      <c r="G11" s="66">
        <v>18.502740992393083</v>
      </c>
      <c r="H11" s="66">
        <v>65.778008298755182</v>
      </c>
      <c r="I11" s="66">
        <v>64.18068508762677</v>
      </c>
      <c r="J11" s="66">
        <v>64.66772386208919</v>
      </c>
      <c r="K11" s="66">
        <v>24.915126367408526</v>
      </c>
      <c r="L11" s="66">
        <v>7.8997499332948609</v>
      </c>
      <c r="M11" s="66">
        <v>13.087897221052087</v>
      </c>
    </row>
    <row r="12" spans="1:13" ht="22">
      <c r="A12" s="8" t="s">
        <v>342</v>
      </c>
      <c r="B12" s="69">
        <v>1.7915564697815654</v>
      </c>
      <c r="C12" s="69">
        <v>4.5232660652391825</v>
      </c>
      <c r="D12" s="69">
        <v>3.6210257281278557</v>
      </c>
      <c r="E12" s="69">
        <v>7.7573709472034489</v>
      </c>
      <c r="F12" s="69">
        <v>23.887057232225885</v>
      </c>
      <c r="G12" s="69">
        <v>18.559677771576929</v>
      </c>
      <c r="H12" s="69">
        <v>62.398373983739845</v>
      </c>
      <c r="I12" s="69">
        <v>62.747726531647409</v>
      </c>
      <c r="J12" s="69">
        <v>62.632340928024334</v>
      </c>
      <c r="K12" s="69">
        <v>28.05269859927515</v>
      </c>
      <c r="L12" s="69">
        <v>8.841950170887527</v>
      </c>
      <c r="M12" s="69">
        <v>15.186955572270886</v>
      </c>
    </row>
    <row r="13" spans="1:13" ht="22">
      <c r="A13" s="10" t="s">
        <v>351</v>
      </c>
      <c r="B13" s="66">
        <v>1.6790106239384779</v>
      </c>
      <c r="C13" s="66">
        <v>4.9308285589937144</v>
      </c>
      <c r="D13" s="66">
        <v>3.879919517102616</v>
      </c>
      <c r="E13" s="66">
        <v>7.8073246900728686</v>
      </c>
      <c r="F13" s="66">
        <v>22.130104619277631</v>
      </c>
      <c r="G13" s="66">
        <v>17.501327967806841</v>
      </c>
      <c r="H13" s="66">
        <v>66.509939085434794</v>
      </c>
      <c r="I13" s="66">
        <v>63.741893135653086</v>
      </c>
      <c r="J13" s="66">
        <v>64.636458752515097</v>
      </c>
      <c r="K13" s="66">
        <v>24.00372560055386</v>
      </c>
      <c r="L13" s="66">
        <v>9.1971736860755762</v>
      </c>
      <c r="M13" s="66">
        <v>13.982293762575454</v>
      </c>
    </row>
    <row r="14" spans="1:13" ht="72">
      <c r="A14" s="15" t="s">
        <v>333</v>
      </c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</row>
    <row r="15" spans="1:13" ht="21">
      <c r="A15" s="15" t="s">
        <v>21</v>
      </c>
      <c r="B15" s="61"/>
      <c r="C15" s="61"/>
      <c r="D15" s="61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54">
      <c r="A16" s="15" t="s">
        <v>95</v>
      </c>
      <c r="B16" s="61"/>
      <c r="C16" s="61"/>
      <c r="D16" s="61"/>
      <c r="E16" s="16"/>
      <c r="F16" s="16"/>
      <c r="G16" s="16"/>
      <c r="H16" s="16"/>
      <c r="I16" s="16"/>
      <c r="J16" s="16"/>
      <c r="K16" s="16"/>
      <c r="L16" s="16"/>
      <c r="M16" s="16"/>
    </row>
    <row r="17" spans="1:14" ht="69.75" customHeight="1">
      <c r="A17" s="15" t="s">
        <v>22</v>
      </c>
      <c r="B17" s="61"/>
      <c r="C17" s="61"/>
      <c r="D17" s="61"/>
    </row>
    <row r="18" spans="1:14" ht="48" customHeight="1">
      <c r="B18" s="61"/>
      <c r="C18" s="61"/>
      <c r="D18" s="61"/>
    </row>
    <row r="19" spans="1:14" ht="21">
      <c r="B19" s="61"/>
      <c r="C19" s="61"/>
      <c r="D19" s="61"/>
    </row>
    <row r="20" spans="1:14" ht="21">
      <c r="B20" s="61"/>
      <c r="C20" s="61"/>
      <c r="D20" s="61"/>
      <c r="E20" s="61"/>
      <c r="F20" s="61"/>
      <c r="G20" s="61"/>
    </row>
    <row r="23" spans="1:14">
      <c r="N23" t="e">
        <f t="shared" ref="N23" si="0">N8/N15*100</f>
        <v>#DIV/0!</v>
      </c>
    </row>
    <row r="24" spans="1:14">
      <c r="N24" t="e">
        <f t="shared" ref="N24" si="1">N9/N16*100</f>
        <v>#DIV/0!</v>
      </c>
    </row>
    <row r="25" spans="1:14">
      <c r="N25" t="e">
        <f t="shared" ref="N25" si="2">N10/N17*100</f>
        <v>#DIV/0!</v>
      </c>
    </row>
    <row r="26" spans="1:14">
      <c r="N26" t="e">
        <f t="shared" ref="N26" si="3">N11/N18*100</f>
        <v>#DIV/0!</v>
      </c>
    </row>
    <row r="27" spans="1:14">
      <c r="N27" t="e">
        <f t="shared" ref="N27" si="4">N12/N19*100</f>
        <v>#DIV/0!</v>
      </c>
    </row>
    <row r="28" spans="1:14">
      <c r="N28" t="e">
        <f t="shared" ref="N28" si="5">N13/N20*100</f>
        <v>#DIV/0!</v>
      </c>
    </row>
  </sheetData>
  <mergeCells count="15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D213-9AD8-45C3-AB61-336BC00E9471}">
  <dimension ref="A1:J19"/>
  <sheetViews>
    <sheetView showGridLines="0" rightToLeft="1" view="pageBreakPreview" zoomScale="60" zoomScaleNormal="100" workbookViewId="0">
      <selection activeCell="E13" sqref="E13:F13"/>
    </sheetView>
  </sheetViews>
  <sheetFormatPr defaultColWidth="8.75" defaultRowHeight="14"/>
  <cols>
    <col min="1" max="1" width="37.83203125" style="30" customWidth="1"/>
    <col min="2" max="10" width="16.58203125" style="30" customWidth="1"/>
    <col min="11" max="11" width="0" style="30" hidden="1" customWidth="1"/>
    <col min="12" max="12" width="0.1640625" style="30" customWidth="1"/>
    <col min="13" max="16384" width="8.75" style="30"/>
  </cols>
  <sheetData>
    <row r="1" spans="1:10" ht="44.9" customHeight="1"/>
    <row r="2" spans="1:10" ht="18">
      <c r="A2" s="1" t="s">
        <v>0</v>
      </c>
      <c r="B2" s="81" t="s">
        <v>349</v>
      </c>
      <c r="C2" s="98"/>
      <c r="D2" s="98"/>
      <c r="E2" s="98"/>
      <c r="F2" s="98"/>
      <c r="G2" s="98"/>
      <c r="H2" s="98"/>
      <c r="I2" s="98"/>
      <c r="J2" s="98"/>
    </row>
    <row r="3" spans="1:10" ht="18">
      <c r="A3" s="17" t="s">
        <v>0</v>
      </c>
      <c r="B3" s="90" t="s">
        <v>364</v>
      </c>
      <c r="C3" s="98"/>
      <c r="D3" s="98"/>
      <c r="E3" s="98"/>
      <c r="F3" s="98"/>
      <c r="G3" s="98"/>
      <c r="H3" s="98"/>
      <c r="I3" s="98"/>
      <c r="J3" s="98"/>
    </row>
    <row r="4" spans="1:10" ht="17.149999999999999" customHeight="1">
      <c r="A4" s="3" t="s">
        <v>219</v>
      </c>
      <c r="B4" s="91" t="s">
        <v>0</v>
      </c>
      <c r="C4" s="98"/>
      <c r="D4" s="98"/>
      <c r="E4" s="98"/>
      <c r="F4" s="98"/>
      <c r="G4" s="98"/>
      <c r="H4" s="98"/>
      <c r="I4" s="98"/>
      <c r="J4" s="98"/>
    </row>
    <row r="5" spans="1:10" ht="21.75" customHeight="1">
      <c r="A5" s="92" t="s">
        <v>20</v>
      </c>
      <c r="B5" s="92" t="s">
        <v>4</v>
      </c>
      <c r="C5" s="101"/>
      <c r="D5" s="101"/>
      <c r="E5" s="101"/>
      <c r="F5" s="101"/>
      <c r="G5" s="101"/>
      <c r="H5" s="101"/>
      <c r="I5" s="101"/>
      <c r="J5" s="102"/>
    </row>
    <row r="6" spans="1:10" ht="36" customHeight="1">
      <c r="A6" s="99"/>
      <c r="B6" s="92" t="s">
        <v>5</v>
      </c>
      <c r="C6" s="101"/>
      <c r="D6" s="102"/>
      <c r="E6" s="92" t="s">
        <v>6</v>
      </c>
      <c r="F6" s="101"/>
      <c r="G6" s="102"/>
      <c r="H6" s="92" t="s">
        <v>7</v>
      </c>
      <c r="I6" s="101"/>
      <c r="J6" s="102"/>
    </row>
    <row r="7" spans="1:10" ht="36" customHeight="1">
      <c r="A7" s="10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customFormat="1" ht="21.75" customHeight="1">
      <c r="A8" s="10" t="s">
        <v>338</v>
      </c>
      <c r="B8" s="66">
        <v>70.489977928382544</v>
      </c>
      <c r="C8" s="66">
        <v>29.51002207161746</v>
      </c>
      <c r="D8" s="29">
        <v>100</v>
      </c>
      <c r="E8" s="66">
        <v>90.489321996259761</v>
      </c>
      <c r="F8" s="66">
        <v>9.5106780037402316</v>
      </c>
      <c r="G8" s="29">
        <v>100</v>
      </c>
      <c r="H8" s="66">
        <v>83.407905603184943</v>
      </c>
      <c r="I8" s="66">
        <v>16.592094396815057</v>
      </c>
      <c r="J8" s="29">
        <v>100</v>
      </c>
    </row>
    <row r="9" spans="1:10" customFormat="1" ht="21.75" customHeight="1">
      <c r="A9" s="8" t="s">
        <v>339</v>
      </c>
      <c r="B9" s="69">
        <v>70.86617004678655</v>
      </c>
      <c r="C9" s="69">
        <v>29.133829953213457</v>
      </c>
      <c r="D9" s="43">
        <v>100</v>
      </c>
      <c r="E9" s="69">
        <v>90.151894789106819</v>
      </c>
      <c r="F9" s="69">
        <v>9.848105210893193</v>
      </c>
      <c r="G9" s="43">
        <v>100</v>
      </c>
      <c r="H9" s="69">
        <v>83.025166369642207</v>
      </c>
      <c r="I9" s="69">
        <v>16.974833630357793</v>
      </c>
      <c r="J9" s="43">
        <v>100</v>
      </c>
    </row>
    <row r="10" spans="1:10" customFormat="1" ht="21.75" customHeight="1">
      <c r="A10" s="10" t="s">
        <v>340</v>
      </c>
      <c r="B10" s="66">
        <v>69.427297469013197</v>
      </c>
      <c r="C10" s="66">
        <v>30.572702530986813</v>
      </c>
      <c r="D10" s="29">
        <v>100</v>
      </c>
      <c r="E10" s="66">
        <v>89.418910188984484</v>
      </c>
      <c r="F10" s="66">
        <v>10.581089811015525</v>
      </c>
      <c r="G10" s="29">
        <v>100</v>
      </c>
      <c r="H10" s="66">
        <v>81.827788795908532</v>
      </c>
      <c r="I10" s="66">
        <v>18.172211204091465</v>
      </c>
      <c r="J10" s="29">
        <v>100</v>
      </c>
    </row>
    <row r="11" spans="1:10" customFormat="1" ht="21.75" customHeight="1">
      <c r="A11" s="8" t="s">
        <v>341</v>
      </c>
      <c r="B11" s="69">
        <v>69.72008380523485</v>
      </c>
      <c r="C11" s="69">
        <v>30.279916194765157</v>
      </c>
      <c r="D11" s="43">
        <v>100</v>
      </c>
      <c r="E11" s="69">
        <v>91.358346865504728</v>
      </c>
      <c r="F11" s="69">
        <v>8.6416531344952787</v>
      </c>
      <c r="G11" s="43">
        <v>100</v>
      </c>
      <c r="H11" s="69">
        <v>83.070059623206021</v>
      </c>
      <c r="I11" s="69">
        <v>16.929940376793986</v>
      </c>
      <c r="J11" s="43">
        <v>100</v>
      </c>
    </row>
    <row r="12" spans="1:10" customFormat="1" ht="21.75" customHeight="1">
      <c r="A12" s="10" t="s">
        <v>342</v>
      </c>
      <c r="B12" s="66">
        <v>69.777581402481928</v>
      </c>
      <c r="C12" s="66">
        <v>30.222418597518079</v>
      </c>
      <c r="D12" s="29">
        <v>100</v>
      </c>
      <c r="E12" s="66">
        <v>91.512578873069685</v>
      </c>
      <c r="F12" s="66">
        <v>8.487421126930311</v>
      </c>
      <c r="G12" s="29">
        <v>100</v>
      </c>
      <c r="H12" s="66">
        <v>83.417030073496605</v>
      </c>
      <c r="I12" s="66">
        <v>16.582969926503399</v>
      </c>
      <c r="J12" s="29">
        <v>100</v>
      </c>
    </row>
    <row r="13" spans="1:10" customFormat="1" ht="21.75" customHeight="1">
      <c r="A13" s="8" t="s">
        <v>351</v>
      </c>
      <c r="B13" s="69">
        <v>69.047054627618564</v>
      </c>
      <c r="C13" s="69">
        <v>30.952945372381436</v>
      </c>
      <c r="D13" s="43">
        <v>100</v>
      </c>
      <c r="E13" s="69">
        <v>92.058759922834568</v>
      </c>
      <c r="F13" s="69">
        <v>7.9412400771654363</v>
      </c>
      <c r="G13" s="43">
        <v>100</v>
      </c>
      <c r="H13" s="69">
        <v>83.518277932957858</v>
      </c>
      <c r="I13" s="69">
        <v>16.481722067042153</v>
      </c>
      <c r="J13" s="43">
        <v>100</v>
      </c>
    </row>
    <row r="14" spans="1:10" ht="54">
      <c r="A14" s="15" t="s">
        <v>333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  <row r="15" spans="1:10" ht="21">
      <c r="A15" s="15" t="s">
        <v>21</v>
      </c>
      <c r="B15" s="62"/>
      <c r="C15" s="62"/>
      <c r="D15" s="62"/>
      <c r="E15" s="19"/>
      <c r="F15" s="19"/>
      <c r="G15" s="19"/>
      <c r="H15" s="19"/>
      <c r="I15" s="19"/>
      <c r="J15" s="19"/>
    </row>
    <row r="16" spans="1:10" ht="36">
      <c r="A16" s="15" t="s">
        <v>345</v>
      </c>
      <c r="B16" s="62"/>
      <c r="C16" s="19"/>
      <c r="D16" s="19"/>
      <c r="E16" s="19"/>
      <c r="F16" s="19"/>
      <c r="G16" s="19"/>
      <c r="H16" s="19"/>
      <c r="I16" s="19"/>
      <c r="J16" s="19"/>
    </row>
    <row r="17" spans="1:10" ht="36">
      <c r="A17" s="15" t="s">
        <v>22</v>
      </c>
      <c r="B17" s="62"/>
      <c r="C17" s="19"/>
      <c r="D17" s="19"/>
      <c r="E17" s="19"/>
      <c r="F17" s="19"/>
      <c r="G17" s="19"/>
      <c r="H17" s="19"/>
      <c r="I17" s="19"/>
      <c r="J17" s="19"/>
    </row>
    <row r="18" spans="1:10" ht="21">
      <c r="B18" s="62"/>
      <c r="E18" s="19"/>
      <c r="F18" s="19"/>
      <c r="G18" s="19"/>
      <c r="H18" s="19"/>
      <c r="I18" s="19"/>
      <c r="J18" s="19"/>
    </row>
    <row r="19" spans="1:10" ht="21">
      <c r="B19" s="62"/>
      <c r="E19" s="19"/>
      <c r="F19" s="19"/>
      <c r="G19" s="19"/>
      <c r="H19" s="19"/>
      <c r="I19" s="19"/>
      <c r="J19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D8AC-9E56-4B91-8271-024DFED6AF41}">
  <dimension ref="A1:K15"/>
  <sheetViews>
    <sheetView showGridLines="0" rightToLeft="1" view="pageBreakPreview" zoomScale="60" zoomScaleNormal="100" workbookViewId="0">
      <selection activeCell="P10" sqref="P10"/>
    </sheetView>
  </sheetViews>
  <sheetFormatPr defaultColWidth="8.75" defaultRowHeight="14"/>
  <cols>
    <col min="1" max="1" width="40.75" style="30" customWidth="1"/>
    <col min="2" max="2" width="13.75" style="30" customWidth="1"/>
    <col min="3" max="11" width="14.83203125" style="30" customWidth="1"/>
    <col min="12" max="12" width="0.1640625" style="30" customWidth="1"/>
    <col min="13" max="16384" width="8.75" style="30"/>
  </cols>
  <sheetData>
    <row r="1" spans="1:11" ht="44.9" customHeight="1">
      <c r="B1" s="42" t="s">
        <v>0</v>
      </c>
    </row>
    <row r="2" spans="1:11" ht="18">
      <c r="A2" s="1" t="s">
        <v>0</v>
      </c>
      <c r="B2" s="42" t="s">
        <v>0</v>
      </c>
      <c r="C2" s="81" t="s">
        <v>349</v>
      </c>
      <c r="D2" s="98"/>
      <c r="E2" s="98"/>
      <c r="F2" s="98"/>
      <c r="G2" s="98"/>
      <c r="H2" s="98"/>
      <c r="I2" s="98"/>
      <c r="J2" s="98"/>
      <c r="K2" s="98"/>
    </row>
    <row r="3" spans="1:11" ht="18">
      <c r="A3" s="17" t="s">
        <v>0</v>
      </c>
      <c r="B3" s="17" t="s">
        <v>0</v>
      </c>
      <c r="C3" s="90" t="s">
        <v>365</v>
      </c>
      <c r="D3" s="98"/>
      <c r="E3" s="98"/>
      <c r="F3" s="98"/>
      <c r="G3" s="98"/>
      <c r="H3" s="98"/>
      <c r="I3" s="98"/>
      <c r="J3" s="98"/>
      <c r="K3" s="98"/>
    </row>
    <row r="4" spans="1:11" ht="19.5">
      <c r="A4" s="3" t="s">
        <v>220</v>
      </c>
      <c r="B4" s="15" t="s">
        <v>0</v>
      </c>
      <c r="C4" s="91" t="s">
        <v>0</v>
      </c>
      <c r="D4" s="98"/>
      <c r="E4" s="98"/>
      <c r="F4" s="98"/>
      <c r="G4" s="98"/>
      <c r="H4" s="98"/>
      <c r="I4" s="98"/>
      <c r="J4" s="98"/>
      <c r="K4" s="98"/>
    </row>
    <row r="5" spans="1:11">
      <c r="A5" s="92" t="s">
        <v>28</v>
      </c>
      <c r="B5" s="92" t="s">
        <v>29</v>
      </c>
      <c r="C5" s="92" t="s">
        <v>4</v>
      </c>
      <c r="D5" s="101"/>
      <c r="E5" s="101"/>
      <c r="F5" s="101"/>
      <c r="G5" s="101"/>
      <c r="H5" s="101"/>
      <c r="I5" s="101"/>
      <c r="J5" s="101"/>
      <c r="K5" s="102"/>
    </row>
    <row r="6" spans="1:11">
      <c r="A6" s="99"/>
      <c r="B6" s="99"/>
      <c r="C6" s="92" t="s">
        <v>5</v>
      </c>
      <c r="D6" s="101"/>
      <c r="E6" s="102"/>
      <c r="F6" s="92" t="s">
        <v>6</v>
      </c>
      <c r="G6" s="101"/>
      <c r="H6" s="102"/>
      <c r="I6" s="92" t="s">
        <v>7</v>
      </c>
      <c r="J6" s="101"/>
      <c r="K6" s="102"/>
    </row>
    <row r="7" spans="1:11" ht="22">
      <c r="A7" s="100"/>
      <c r="B7" s="100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66">
        <v>14.990942589316274</v>
      </c>
      <c r="D8" s="66">
        <v>12.739158933314934</v>
      </c>
      <c r="E8" s="66">
        <v>14.293949224369968</v>
      </c>
      <c r="F8" s="66">
        <v>5.4484259141996878</v>
      </c>
      <c r="G8" s="66">
        <v>4.9832489719907995</v>
      </c>
      <c r="H8" s="66">
        <v>5.4114850964352632</v>
      </c>
      <c r="I8" s="66">
        <v>8.3763521527915845</v>
      </c>
      <c r="J8" s="66">
        <v>10.38912063633409</v>
      </c>
      <c r="K8" s="66">
        <v>8.7080910601020793</v>
      </c>
    </row>
    <row r="9" spans="1:11" ht="22">
      <c r="A9" s="93" t="s">
        <v>32</v>
      </c>
      <c r="B9" s="21" t="s">
        <v>33</v>
      </c>
      <c r="C9" s="69">
        <v>35.584592194852384</v>
      </c>
      <c r="D9" s="69">
        <v>34.253975920240109</v>
      </c>
      <c r="E9" s="69">
        <v>35.172727266255627</v>
      </c>
      <c r="F9" s="69">
        <v>37.906471019775765</v>
      </c>
      <c r="G9" s="69">
        <v>41.173272951156832</v>
      </c>
      <c r="H9" s="69">
        <v>38.165895603992212</v>
      </c>
      <c r="I9" s="69">
        <v>37.194049950389363</v>
      </c>
      <c r="J9" s="69">
        <v>36.350520760487846</v>
      </c>
      <c r="K9" s="69">
        <v>37.055021813755424</v>
      </c>
    </row>
    <row r="10" spans="1:11" ht="22">
      <c r="A10" s="103"/>
      <c r="B10" s="21" t="s">
        <v>34</v>
      </c>
      <c r="C10" s="69">
        <v>28.335905699828029</v>
      </c>
      <c r="D10" s="69">
        <v>30.555421395798117</v>
      </c>
      <c r="E10" s="69">
        <v>29.022911180733079</v>
      </c>
      <c r="F10" s="69">
        <v>32.71944386447106</v>
      </c>
      <c r="G10" s="69">
        <v>37.316237982311236</v>
      </c>
      <c r="H10" s="69">
        <v>33.084486321221767</v>
      </c>
      <c r="I10" s="69">
        <v>31.374444757097692</v>
      </c>
      <c r="J10" s="69">
        <v>32.60394671086722</v>
      </c>
      <c r="K10" s="69">
        <v>31.577087851926837</v>
      </c>
    </row>
    <row r="11" spans="1:11" ht="22">
      <c r="A11" s="103"/>
      <c r="B11" s="21" t="s">
        <v>35</v>
      </c>
      <c r="C11" s="69">
        <v>13.306119860937557</v>
      </c>
      <c r="D11" s="69">
        <v>16.058003012844839</v>
      </c>
      <c r="E11" s="69">
        <v>14.157908749659187</v>
      </c>
      <c r="F11" s="69">
        <v>16.159237492826396</v>
      </c>
      <c r="G11" s="69">
        <v>13.46139856865673</v>
      </c>
      <c r="H11" s="69">
        <v>15.944995626962866</v>
      </c>
      <c r="I11" s="69">
        <v>15.283816651490067</v>
      </c>
      <c r="J11" s="69">
        <v>15.271232676884036</v>
      </c>
      <c r="K11" s="69">
        <v>15.281742595770515</v>
      </c>
    </row>
    <row r="12" spans="1:11" ht="22">
      <c r="A12" s="104"/>
      <c r="B12" s="20" t="s">
        <v>36</v>
      </c>
      <c r="C12" s="66">
        <v>77.226617755617966</v>
      </c>
      <c r="D12" s="66">
        <v>80.867400328883065</v>
      </c>
      <c r="E12" s="66">
        <v>78.353547196647895</v>
      </c>
      <c r="F12" s="66">
        <v>86.785152377073217</v>
      </c>
      <c r="G12" s="66">
        <v>91.950909502124802</v>
      </c>
      <c r="H12" s="66">
        <v>87.195377552176851</v>
      </c>
      <c r="I12" s="66">
        <v>83.852311358977119</v>
      </c>
      <c r="J12" s="66">
        <v>84.225700148239099</v>
      </c>
      <c r="K12" s="66">
        <v>83.913852261452774</v>
      </c>
    </row>
    <row r="13" spans="1:11" ht="22">
      <c r="A13" s="10" t="s">
        <v>37</v>
      </c>
      <c r="B13" s="20" t="s">
        <v>38</v>
      </c>
      <c r="C13" s="66">
        <v>7.7824396550657582</v>
      </c>
      <c r="D13" s="66">
        <v>6.3934407378020026</v>
      </c>
      <c r="E13" s="66">
        <v>7.3525035789821374</v>
      </c>
      <c r="F13" s="66">
        <v>7.7664217087270977</v>
      </c>
      <c r="G13" s="66">
        <v>3.0658415258844052</v>
      </c>
      <c r="H13" s="66">
        <v>7.3931373513878977</v>
      </c>
      <c r="I13" s="66">
        <v>7.7713364882312934</v>
      </c>
      <c r="J13" s="66">
        <v>5.3851792154268061</v>
      </c>
      <c r="K13" s="66">
        <v>7.3780566784451453</v>
      </c>
    </row>
    <row r="14" spans="1:11" ht="22">
      <c r="A14" s="13" t="s">
        <v>39</v>
      </c>
      <c r="B14" s="5" t="s">
        <v>40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14">
        <v>100</v>
      </c>
      <c r="I14" s="14">
        <v>100</v>
      </c>
      <c r="J14" s="14">
        <v>100</v>
      </c>
      <c r="K14" s="14">
        <v>100</v>
      </c>
    </row>
    <row r="15" spans="1:11" ht="54">
      <c r="A15" s="15" t="s">
        <v>333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E65-ACDC-4B84-BD51-49AB2A6B472F}">
  <dimension ref="A1:J21"/>
  <sheetViews>
    <sheetView showGridLines="0" rightToLeft="1" view="pageBreakPreview" zoomScale="60" zoomScaleNormal="100" workbookViewId="0">
      <selection activeCell="O16" sqref="O16"/>
    </sheetView>
  </sheetViews>
  <sheetFormatPr defaultColWidth="8.75" defaultRowHeight="14"/>
  <cols>
    <col min="1" max="1" width="34.25" style="30" customWidth="1"/>
    <col min="2" max="10" width="15.414062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81" t="s">
        <v>349</v>
      </c>
      <c r="C2" s="98"/>
      <c r="D2" s="98"/>
      <c r="E2" s="98"/>
      <c r="F2" s="98"/>
      <c r="G2" s="98"/>
      <c r="H2" s="98"/>
      <c r="I2" s="98"/>
      <c r="J2" s="98"/>
    </row>
    <row r="3" spans="1:10" ht="18">
      <c r="A3" s="17" t="s">
        <v>0</v>
      </c>
      <c r="B3" s="90" t="s">
        <v>366</v>
      </c>
      <c r="C3" s="98"/>
      <c r="D3" s="98"/>
      <c r="E3" s="98"/>
      <c r="F3" s="98"/>
      <c r="G3" s="98"/>
      <c r="H3" s="98"/>
      <c r="I3" s="98"/>
      <c r="J3" s="98"/>
    </row>
    <row r="4" spans="1:10" ht="17.149999999999999" customHeight="1">
      <c r="A4" s="3" t="s">
        <v>221</v>
      </c>
      <c r="B4" s="91" t="s">
        <v>0</v>
      </c>
      <c r="C4" s="98"/>
      <c r="D4" s="98"/>
      <c r="E4" s="98"/>
      <c r="F4" s="98"/>
      <c r="G4" s="98"/>
      <c r="H4" s="98"/>
      <c r="I4" s="98"/>
      <c r="J4" s="98"/>
    </row>
    <row r="5" spans="1:10" ht="21.75" customHeight="1">
      <c r="A5" s="92" t="s">
        <v>44</v>
      </c>
      <c r="B5" s="92" t="s">
        <v>4</v>
      </c>
      <c r="C5" s="101"/>
      <c r="D5" s="101"/>
      <c r="E5" s="101"/>
      <c r="F5" s="101"/>
      <c r="G5" s="101"/>
      <c r="H5" s="101"/>
      <c r="I5" s="101"/>
      <c r="J5" s="102"/>
    </row>
    <row r="6" spans="1:10" ht="36" customHeight="1">
      <c r="A6" s="99"/>
      <c r="B6" s="92" t="s">
        <v>5</v>
      </c>
      <c r="C6" s="101"/>
      <c r="D6" s="102"/>
      <c r="E6" s="92" t="s">
        <v>6</v>
      </c>
      <c r="F6" s="101"/>
      <c r="G6" s="102"/>
      <c r="H6" s="92" t="s">
        <v>7</v>
      </c>
      <c r="I6" s="101"/>
      <c r="J6" s="102"/>
    </row>
    <row r="7" spans="1:10" ht="36" customHeight="1">
      <c r="A7" s="10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66">
        <v>1.2863636738548587</v>
      </c>
      <c r="C8" s="66">
        <v>3.4208438265429333</v>
      </c>
      <c r="D8" s="66">
        <v>1.9470481495007221</v>
      </c>
      <c r="E8" s="66">
        <v>7.6869330284765027</v>
      </c>
      <c r="F8" s="66">
        <v>15.349443770641194</v>
      </c>
      <c r="G8" s="66">
        <v>8.2954314024503937</v>
      </c>
      <c r="H8" s="66">
        <v>5.7230491188793575</v>
      </c>
      <c r="I8" s="66">
        <v>7.0352058856414867</v>
      </c>
      <c r="J8" s="66">
        <v>5.9393151502609784</v>
      </c>
    </row>
    <row r="9" spans="1:10" ht="22">
      <c r="A9" s="27" t="s">
        <v>46</v>
      </c>
      <c r="B9" s="69">
        <v>0.28146535192448069</v>
      </c>
      <c r="C9" s="69">
        <v>0.64868159289796579</v>
      </c>
      <c r="D9" s="69">
        <v>0.39512959439151607</v>
      </c>
      <c r="E9" s="69">
        <v>1.8239611535727691</v>
      </c>
      <c r="F9" s="69">
        <v>3.6134077000501272</v>
      </c>
      <c r="G9" s="69">
        <v>1.966065399881082</v>
      </c>
      <c r="H9" s="69">
        <v>1.3506778380360229</v>
      </c>
      <c r="I9" s="69">
        <v>1.5469926778137877</v>
      </c>
      <c r="J9" s="69">
        <v>1.3830339043045532</v>
      </c>
    </row>
    <row r="10" spans="1:10" ht="22">
      <c r="A10" s="26" t="s">
        <v>47</v>
      </c>
      <c r="B10" s="66">
        <v>4.0337181057484921</v>
      </c>
      <c r="C10" s="66">
        <v>4.984245811340716</v>
      </c>
      <c r="D10" s="66">
        <v>4.3279344272098035</v>
      </c>
      <c r="E10" s="66">
        <v>15.180558075112069</v>
      </c>
      <c r="F10" s="66">
        <v>18.392007121005509</v>
      </c>
      <c r="G10" s="66">
        <v>15.435586953802305</v>
      </c>
      <c r="H10" s="66">
        <v>11.760378018336242</v>
      </c>
      <c r="I10" s="66">
        <v>9.0467933024298155</v>
      </c>
      <c r="J10" s="66">
        <v>11.313132527406811</v>
      </c>
    </row>
    <row r="11" spans="1:10" ht="22">
      <c r="A11" s="27" t="s">
        <v>130</v>
      </c>
      <c r="B11" s="69">
        <v>6.9575296621178566</v>
      </c>
      <c r="C11" s="69">
        <v>6.433458676878141</v>
      </c>
      <c r="D11" s="69">
        <v>6.7953142563441062</v>
      </c>
      <c r="E11" s="69">
        <v>18.084319383166928</v>
      </c>
      <c r="F11" s="69">
        <v>13.816523007698992</v>
      </c>
      <c r="G11" s="69">
        <v>17.745403426986456</v>
      </c>
      <c r="H11" s="69">
        <v>14.670291335355721</v>
      </c>
      <c r="I11" s="69">
        <v>8.6705248642143431</v>
      </c>
      <c r="J11" s="69">
        <v>13.681426500910614</v>
      </c>
    </row>
    <row r="12" spans="1:10" ht="22">
      <c r="A12" s="26" t="s">
        <v>131</v>
      </c>
      <c r="B12" s="66">
        <v>37.732389341845341</v>
      </c>
      <c r="C12" s="66">
        <v>22.338634560320145</v>
      </c>
      <c r="D12" s="66">
        <v>32.967568833561486</v>
      </c>
      <c r="E12" s="66">
        <v>25.555205669971944</v>
      </c>
      <c r="F12" s="66">
        <v>26.666604944231576</v>
      </c>
      <c r="G12" s="66">
        <v>25.643464554556779</v>
      </c>
      <c r="H12" s="66">
        <v>29.291525636590741</v>
      </c>
      <c r="I12" s="66">
        <v>23.650008235505808</v>
      </c>
      <c r="J12" s="66">
        <v>28.361706418180106</v>
      </c>
    </row>
    <row r="13" spans="1:10" ht="22">
      <c r="A13" s="27" t="s">
        <v>50</v>
      </c>
      <c r="B13" s="69">
        <v>7.9974049513157732</v>
      </c>
      <c r="C13" s="69">
        <v>5.1225836869401231</v>
      </c>
      <c r="D13" s="69">
        <v>7.1075630957999723</v>
      </c>
      <c r="E13" s="69">
        <v>3.7617301994233734</v>
      </c>
      <c r="F13" s="69">
        <v>1.314158817997733</v>
      </c>
      <c r="G13" s="69">
        <v>3.5673626799643685</v>
      </c>
      <c r="H13" s="69">
        <v>5.0613604402115522</v>
      </c>
      <c r="I13" s="69">
        <v>3.9686321405943108</v>
      </c>
      <c r="J13" s="69">
        <v>4.881259998920723</v>
      </c>
    </row>
    <row r="14" spans="1:10" ht="22">
      <c r="A14" s="26" t="s">
        <v>51</v>
      </c>
      <c r="B14" s="66">
        <v>5.8727539477319874</v>
      </c>
      <c r="C14" s="66">
        <v>4.2602430974804797</v>
      </c>
      <c r="D14" s="66">
        <v>5.3736343451299149</v>
      </c>
      <c r="E14" s="66">
        <v>3.3063617185619245</v>
      </c>
      <c r="F14" s="66">
        <v>0.76103762467380798</v>
      </c>
      <c r="G14" s="66">
        <v>3.1042314215243336</v>
      </c>
      <c r="H14" s="66">
        <v>4.0938067293628695</v>
      </c>
      <c r="I14" s="66">
        <v>3.1999849316292717</v>
      </c>
      <c r="J14" s="66">
        <v>3.9464895048857778</v>
      </c>
    </row>
    <row r="15" spans="1:10" ht="22">
      <c r="A15" s="27" t="s">
        <v>132</v>
      </c>
      <c r="B15" s="69">
        <v>31.857057872575584</v>
      </c>
      <c r="C15" s="69">
        <v>48.54078264969354</v>
      </c>
      <c r="D15" s="69">
        <v>37.021162088915375</v>
      </c>
      <c r="E15" s="69">
        <v>20.863194356497662</v>
      </c>
      <c r="F15" s="69">
        <v>15.350105082445742</v>
      </c>
      <c r="G15" s="69">
        <v>20.425386701576738</v>
      </c>
      <c r="H15" s="69">
        <v>24.236436714686093</v>
      </c>
      <c r="I15" s="69">
        <v>38.484017708541643</v>
      </c>
      <c r="J15" s="69">
        <v>26.584683415370087</v>
      </c>
    </row>
    <row r="16" spans="1:10" ht="22">
      <c r="A16" s="26" t="s">
        <v>53</v>
      </c>
      <c r="B16" s="66">
        <v>3.0474294893208129</v>
      </c>
      <c r="C16" s="66">
        <v>3.4421177309368569</v>
      </c>
      <c r="D16" s="66">
        <v>3.1695971251394397</v>
      </c>
      <c r="E16" s="66">
        <v>2.7134996126538402</v>
      </c>
      <c r="F16" s="66">
        <v>2.4038684095318836</v>
      </c>
      <c r="G16" s="66">
        <v>2.6889110554601099</v>
      </c>
      <c r="H16" s="66">
        <v>2.8159591713877044</v>
      </c>
      <c r="I16" s="66">
        <v>3.1275285106799084</v>
      </c>
      <c r="J16" s="66">
        <v>2.8673111639359652</v>
      </c>
    </row>
    <row r="17" spans="1:10" ht="22">
      <c r="A17" s="27" t="s">
        <v>54</v>
      </c>
      <c r="B17" s="69">
        <v>0.93388760356481537</v>
      </c>
      <c r="C17" s="69">
        <v>0.80840836696910112</v>
      </c>
      <c r="D17" s="69">
        <v>0.89504808400766267</v>
      </c>
      <c r="E17" s="69">
        <v>1.024236802562988</v>
      </c>
      <c r="F17" s="69">
        <v>2.3328435217234316</v>
      </c>
      <c r="G17" s="69">
        <v>1.128156403797437</v>
      </c>
      <c r="H17" s="69">
        <v>0.99651499715369551</v>
      </c>
      <c r="I17" s="69">
        <v>1.2703117429496256</v>
      </c>
      <c r="J17" s="69">
        <v>1.0416414158243867</v>
      </c>
    </row>
    <row r="18" spans="1:10" ht="2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72">
      <c r="A19" s="15" t="s">
        <v>333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2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317-4499-4687-BFE5-FE05A64F6FE1}">
  <dimension ref="A1:K21"/>
  <sheetViews>
    <sheetView showGridLines="0" rightToLeft="1" view="pageBreakPreview" topLeftCell="A6" zoomScale="60" zoomScaleNormal="100" workbookViewId="0">
      <selection activeCell="M13" sqref="M13"/>
    </sheetView>
  </sheetViews>
  <sheetFormatPr defaultColWidth="8.75" defaultRowHeight="14"/>
  <cols>
    <col min="1" max="1" width="34.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1" ht="44.9" customHeight="1"/>
    <row r="2" spans="1:11" ht="18">
      <c r="A2" s="1" t="s">
        <v>0</v>
      </c>
      <c r="B2" s="81" t="s">
        <v>349</v>
      </c>
      <c r="C2" s="98"/>
      <c r="D2" s="98"/>
      <c r="E2" s="98"/>
      <c r="F2" s="98"/>
      <c r="G2" s="98"/>
      <c r="H2" s="98"/>
      <c r="I2" s="98"/>
      <c r="J2" s="98"/>
    </row>
    <row r="3" spans="1:11" ht="18">
      <c r="A3" s="17" t="s">
        <v>0</v>
      </c>
      <c r="B3" s="90" t="s">
        <v>133</v>
      </c>
      <c r="C3" s="98"/>
      <c r="D3" s="98"/>
      <c r="E3" s="98"/>
      <c r="F3" s="98"/>
      <c r="G3" s="98"/>
      <c r="H3" s="98"/>
      <c r="I3" s="98"/>
      <c r="J3" s="98"/>
    </row>
    <row r="4" spans="1:11" ht="17.149999999999999" customHeight="1">
      <c r="A4" s="3" t="s">
        <v>222</v>
      </c>
      <c r="B4" s="91" t="s">
        <v>0</v>
      </c>
      <c r="C4" s="98"/>
      <c r="D4" s="98"/>
      <c r="E4" s="98"/>
      <c r="F4" s="98"/>
      <c r="G4" s="98"/>
      <c r="H4" s="98"/>
      <c r="I4" s="98"/>
      <c r="J4" s="98"/>
    </row>
    <row r="5" spans="1:11" ht="21.75" customHeight="1">
      <c r="A5" s="92" t="s">
        <v>134</v>
      </c>
      <c r="B5" s="92" t="s">
        <v>4</v>
      </c>
      <c r="C5" s="101"/>
      <c r="D5" s="101"/>
      <c r="E5" s="101"/>
      <c r="F5" s="101"/>
      <c r="G5" s="101"/>
      <c r="H5" s="101"/>
      <c r="I5" s="101"/>
      <c r="J5" s="102"/>
    </row>
    <row r="6" spans="1:11" ht="36" customHeight="1">
      <c r="A6" s="99"/>
      <c r="B6" s="92" t="s">
        <v>5</v>
      </c>
      <c r="C6" s="101"/>
      <c r="D6" s="102"/>
      <c r="E6" s="92" t="s">
        <v>6</v>
      </c>
      <c r="F6" s="101"/>
      <c r="G6" s="102"/>
      <c r="H6" s="92" t="s">
        <v>7</v>
      </c>
      <c r="I6" s="101"/>
      <c r="J6" s="102"/>
    </row>
    <row r="7" spans="1:11" ht="36" customHeight="1">
      <c r="A7" s="10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22">
      <c r="A8" s="26" t="s">
        <v>135</v>
      </c>
      <c r="B8" s="11">
        <v>8.1537058573661447</v>
      </c>
      <c r="C8" s="11">
        <v>6.900392129805315</v>
      </c>
      <c r="D8" s="11">
        <v>7.7657683439296825</v>
      </c>
      <c r="E8" s="11">
        <v>3.7408511575318006</v>
      </c>
      <c r="F8" s="11">
        <v>0.53619161112749691</v>
      </c>
      <c r="G8" s="11">
        <v>3.4863614492960342</v>
      </c>
      <c r="H8" s="11">
        <v>5.0948454446395761</v>
      </c>
      <c r="I8" s="11">
        <v>4.9720413594716124</v>
      </c>
      <c r="J8" s="11">
        <v>5.0746052166352191</v>
      </c>
      <c r="K8" s="30" t="e">
        <v>#DIV/0!</v>
      </c>
    </row>
    <row r="9" spans="1:11" ht="22">
      <c r="A9" s="27" t="s">
        <v>136</v>
      </c>
      <c r="B9" s="9">
        <v>23.675257030447746</v>
      </c>
      <c r="C9" s="9">
        <v>34.842688101562771</v>
      </c>
      <c r="D9" s="9">
        <v>27.13190586938833</v>
      </c>
      <c r="E9" s="9">
        <v>16.362608488300321</v>
      </c>
      <c r="F9" s="9">
        <v>15.428801187186952</v>
      </c>
      <c r="G9" s="9">
        <v>16.288452608660808</v>
      </c>
      <c r="H9" s="9">
        <v>18.606345258075745</v>
      </c>
      <c r="I9" s="9">
        <v>28.960286427285293</v>
      </c>
      <c r="J9" s="9">
        <v>20.312853064569918</v>
      </c>
      <c r="K9" s="30" t="e">
        <v>#DIV/0!</v>
      </c>
    </row>
    <row r="10" spans="1:11" ht="22">
      <c r="A10" s="26" t="s">
        <v>137</v>
      </c>
      <c r="B10" s="11">
        <v>27.496819338422391</v>
      </c>
      <c r="C10" s="11">
        <v>10.258219201711112</v>
      </c>
      <c r="D10" s="11">
        <v>22.160964855142879</v>
      </c>
      <c r="E10" s="11">
        <v>11.102150997687332</v>
      </c>
      <c r="F10" s="11">
        <v>2.888742224626458</v>
      </c>
      <c r="G10" s="11">
        <v>10.4499044884996</v>
      </c>
      <c r="H10" s="11">
        <v>16.132519949834183</v>
      </c>
      <c r="I10" s="11">
        <v>8.0252699783151726</v>
      </c>
      <c r="J10" s="11">
        <v>14.796305542248064</v>
      </c>
      <c r="K10" s="30" t="e">
        <v>#DIV/0!</v>
      </c>
    </row>
    <row r="11" spans="1:11" ht="22">
      <c r="A11" s="27" t="s">
        <v>138</v>
      </c>
      <c r="B11" s="9">
        <v>10.664881990753914</v>
      </c>
      <c r="C11" s="9">
        <v>19.587976219224711</v>
      </c>
      <c r="D11" s="9">
        <v>13.426842472818601</v>
      </c>
      <c r="E11" s="9">
        <v>1.6886581165278722</v>
      </c>
      <c r="F11" s="9">
        <v>0.82412677082768471</v>
      </c>
      <c r="G11" s="9">
        <v>1.6200036068234713</v>
      </c>
      <c r="H11" s="9">
        <v>4.4428289814690469</v>
      </c>
      <c r="I11" s="9">
        <v>13.902535694205048</v>
      </c>
      <c r="J11" s="9">
        <v>6.0019515502195242</v>
      </c>
      <c r="K11" s="30" t="e">
        <v>#DIV/0!</v>
      </c>
    </row>
    <row r="12" spans="1:11" ht="22">
      <c r="A12" s="26" t="s">
        <v>139</v>
      </c>
      <c r="B12" s="11">
        <v>14.9174058998437</v>
      </c>
      <c r="C12" s="11">
        <v>9.0691229401685813</v>
      </c>
      <c r="D12" s="11">
        <v>13.107190070113168</v>
      </c>
      <c r="E12" s="11">
        <v>14.628746675611568</v>
      </c>
      <c r="F12" s="11">
        <v>42.785551130644791</v>
      </c>
      <c r="G12" s="11">
        <v>16.864746115443769</v>
      </c>
      <c r="H12" s="11">
        <v>14.71731585976031</v>
      </c>
      <c r="I12" s="11">
        <v>19.285190156025767</v>
      </c>
      <c r="J12" s="11">
        <v>15.47018020564264</v>
      </c>
      <c r="K12" s="30" t="e">
        <v>#DIV/0!</v>
      </c>
    </row>
    <row r="13" spans="1:11" ht="44">
      <c r="A13" s="27" t="s">
        <v>140</v>
      </c>
      <c r="B13" s="9">
        <v>0.61896602208008056</v>
      </c>
      <c r="C13" s="9">
        <v>0.21630386035119192</v>
      </c>
      <c r="D13" s="9">
        <v>0.49433022312488745</v>
      </c>
      <c r="E13" s="9">
        <v>2.8507536421377857</v>
      </c>
      <c r="F13" s="9">
        <v>2.7246046347376509E-2</v>
      </c>
      <c r="G13" s="9">
        <v>2.6265321253590672</v>
      </c>
      <c r="H13" s="9">
        <v>2.1659752179332843</v>
      </c>
      <c r="I13" s="9">
        <v>0.15901940172957646</v>
      </c>
      <c r="J13" s="9">
        <v>1.8351943382982516</v>
      </c>
      <c r="K13" s="30" t="e">
        <v>#DIV/0!</v>
      </c>
    </row>
    <row r="14" spans="1:11" ht="22">
      <c r="A14" s="26" t="s">
        <v>141</v>
      </c>
      <c r="B14" s="11">
        <v>1.3011328722662807</v>
      </c>
      <c r="C14" s="11">
        <v>1.0393164752015271</v>
      </c>
      <c r="D14" s="11">
        <v>1.2200929859068903</v>
      </c>
      <c r="E14" s="11">
        <v>11.841611360024279</v>
      </c>
      <c r="F14" s="11">
        <v>0.67996079743622639</v>
      </c>
      <c r="G14" s="11">
        <v>10.955237892274877</v>
      </c>
      <c r="H14" s="11">
        <v>8.6074809327653696</v>
      </c>
      <c r="I14" s="11">
        <v>0.93043181702509481</v>
      </c>
      <c r="J14" s="11">
        <v>7.3421710345587403</v>
      </c>
      <c r="K14" s="30" t="e">
        <v>#DIV/0!</v>
      </c>
    </row>
    <row r="15" spans="1:11" ht="44">
      <c r="A15" s="27" t="s">
        <v>142</v>
      </c>
      <c r="B15" s="9">
        <v>3.4877990440488125</v>
      </c>
      <c r="C15" s="9">
        <v>0.346822138659859</v>
      </c>
      <c r="D15" s="9">
        <v>2.5155741783646524</v>
      </c>
      <c r="E15" s="9">
        <v>21.681378975147094</v>
      </c>
      <c r="F15" s="9">
        <v>0.74609197789102377</v>
      </c>
      <c r="G15" s="9">
        <v>20.018857573851392</v>
      </c>
      <c r="H15" s="9">
        <v>16.099050762602392</v>
      </c>
      <c r="I15" s="9">
        <v>0.46780077529973441</v>
      </c>
      <c r="J15" s="9">
        <v>13.522751584090607</v>
      </c>
      <c r="K15" s="30" t="e">
        <v>#DIV/0!</v>
      </c>
    </row>
    <row r="16" spans="1:11" ht="22">
      <c r="A16" s="26" t="s">
        <v>143</v>
      </c>
      <c r="B16" s="11">
        <v>1.8994529468288237</v>
      </c>
      <c r="C16" s="11">
        <v>2.3371971343475813</v>
      </c>
      <c r="D16" s="11">
        <v>2.0349476660622798</v>
      </c>
      <c r="E16" s="11">
        <v>15.83629690225756</v>
      </c>
      <c r="F16" s="11">
        <v>35.833444654153766</v>
      </c>
      <c r="G16" s="11">
        <v>17.42431841382113</v>
      </c>
      <c r="H16" s="11">
        <v>11.560061136626885</v>
      </c>
      <c r="I16" s="11">
        <v>12.486549675729464</v>
      </c>
      <c r="J16" s="11">
        <v>11.712762402624771</v>
      </c>
      <c r="K16" s="30" t="e">
        <v>#DIV/0!</v>
      </c>
    </row>
    <row r="17" spans="1:11" ht="22">
      <c r="A17" s="27" t="s">
        <v>144</v>
      </c>
      <c r="B17" s="9">
        <v>7.7845789979421074</v>
      </c>
      <c r="C17" s="9">
        <v>15.401961798967353</v>
      </c>
      <c r="D17" s="9">
        <v>10.142383335148629</v>
      </c>
      <c r="E17" s="9">
        <v>0.26694368477438657</v>
      </c>
      <c r="F17" s="9">
        <v>0.2498435997582244</v>
      </c>
      <c r="G17" s="9">
        <v>0.26558572596985369</v>
      </c>
      <c r="H17" s="9">
        <v>2.5735764562932117</v>
      </c>
      <c r="I17" s="9">
        <v>10.81087471491324</v>
      </c>
      <c r="J17" s="9">
        <v>3.9312250611122672</v>
      </c>
      <c r="K17" s="30" t="e">
        <v>#DIV/0!</v>
      </c>
    </row>
    <row r="18" spans="1:11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30" t="e">
        <v>#DIV/0!</v>
      </c>
    </row>
    <row r="19" spans="1:11" ht="72">
      <c r="A19" s="15" t="s">
        <v>333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1" ht="36">
      <c r="A20" s="15" t="s">
        <v>145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1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rightToLeft="1" view="pageBreakPreview" zoomScale="50" zoomScaleNormal="100" zoomScaleSheetLayoutView="50" workbookViewId="0">
      <selection activeCell="P6" sqref="P6"/>
    </sheetView>
  </sheetViews>
  <sheetFormatPr defaultRowHeight="14"/>
  <cols>
    <col min="1" max="1" width="75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2" t="s">
        <v>0</v>
      </c>
      <c r="B3" s="83" t="s">
        <v>1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2</v>
      </c>
      <c r="B4" s="84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85" t="s">
        <v>3</v>
      </c>
      <c r="B5" s="85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85" t="s">
        <v>5</v>
      </c>
      <c r="C6" s="88"/>
      <c r="D6" s="89"/>
      <c r="E6" s="85" t="s">
        <v>6</v>
      </c>
      <c r="F6" s="88"/>
      <c r="G6" s="89"/>
      <c r="H6" s="85" t="s">
        <v>7</v>
      </c>
      <c r="I6" s="88"/>
      <c r="J6" s="89"/>
    </row>
    <row r="7" spans="1:10" ht="36" customHeight="1">
      <c r="A7" s="87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22">
      <c r="A8" s="6" t="s">
        <v>10</v>
      </c>
      <c r="B8" s="7"/>
      <c r="C8" s="7"/>
      <c r="D8" s="7"/>
      <c r="E8" s="7"/>
      <c r="F8" s="7"/>
      <c r="G8" s="7"/>
      <c r="H8" s="6"/>
      <c r="I8" s="6"/>
      <c r="J8" s="6"/>
    </row>
    <row r="9" spans="1:10" ht="22">
      <c r="A9" s="8" t="s">
        <v>11</v>
      </c>
      <c r="B9" s="9">
        <v>4.9203412646928575</v>
      </c>
      <c r="C9" s="9">
        <v>19.469258882148747</v>
      </c>
      <c r="D9" s="9">
        <v>9.9556646409726923</v>
      </c>
      <c r="E9" s="9">
        <v>1.5125883474367487</v>
      </c>
      <c r="F9" s="9">
        <v>6.3814217258330146</v>
      </c>
      <c r="G9" s="9">
        <v>1.9176694405094226</v>
      </c>
      <c r="H9" s="9">
        <v>2.5838819400840531</v>
      </c>
      <c r="I9" s="9">
        <v>15.907150827332661</v>
      </c>
      <c r="J9" s="9">
        <v>5.0629588709761872</v>
      </c>
    </row>
    <row r="10" spans="1:10" ht="22">
      <c r="A10" s="10" t="s">
        <v>12</v>
      </c>
      <c r="B10" s="11">
        <v>63.218768581134199</v>
      </c>
      <c r="C10" s="11">
        <v>28.245540440662392</v>
      </c>
      <c r="D10" s="11">
        <v>45.702903100913908</v>
      </c>
      <c r="E10" s="11">
        <v>91.461956254054073</v>
      </c>
      <c r="F10" s="11">
        <v>30.380861262476145</v>
      </c>
      <c r="G10" s="11">
        <v>78.869657644042221</v>
      </c>
      <c r="H10" s="11">
        <v>80.436020446688445</v>
      </c>
      <c r="I10" s="11">
        <v>28.86015651818289</v>
      </c>
      <c r="J10" s="11">
        <v>62.134628512114212</v>
      </c>
    </row>
    <row r="11" spans="1:10" ht="22">
      <c r="A11" s="8" t="s">
        <v>13</v>
      </c>
      <c r="B11" s="9">
        <v>66.490319193434772</v>
      </c>
      <c r="C11" s="9">
        <v>35.074233824977426</v>
      </c>
      <c r="D11" s="9">
        <v>50.756000273294269</v>
      </c>
      <c r="E11" s="9">
        <v>92.866646325021634</v>
      </c>
      <c r="F11" s="9">
        <v>32.451743897994454</v>
      </c>
      <c r="G11" s="9">
        <v>80.4116880116392</v>
      </c>
      <c r="H11" s="9">
        <v>82.569519345059646</v>
      </c>
      <c r="I11" s="9">
        <v>34.319394338660715</v>
      </c>
      <c r="J11" s="9">
        <v>65.448246304274832</v>
      </c>
    </row>
    <row r="12" spans="1:10" ht="22">
      <c r="A12" s="12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>
      <c r="A13" s="8" t="s">
        <v>15</v>
      </c>
      <c r="B13" s="69">
        <v>66.490319193434772</v>
      </c>
      <c r="C13" s="69">
        <v>35.074233824977426</v>
      </c>
      <c r="D13" s="69">
        <v>50.756000273294269</v>
      </c>
      <c r="E13" s="69">
        <v>92.866646325021634</v>
      </c>
      <c r="F13" s="69">
        <v>32.451743897994454</v>
      </c>
      <c r="G13" s="69">
        <v>80.4116880116392</v>
      </c>
      <c r="H13" s="69">
        <v>82.569519345059646</v>
      </c>
      <c r="I13" s="69">
        <v>34.319394338660715</v>
      </c>
      <c r="J13" s="69">
        <v>65.448246304274832</v>
      </c>
    </row>
    <row r="14" spans="1:10" ht="22">
      <c r="A14" s="10" t="s">
        <v>16</v>
      </c>
      <c r="B14" s="66">
        <v>33.509680806565228</v>
      </c>
      <c r="C14" s="66">
        <v>64.925766175022574</v>
      </c>
      <c r="D14" s="66">
        <v>49.243999726705731</v>
      </c>
      <c r="E14" s="66">
        <v>7.1333536749783573</v>
      </c>
      <c r="F14" s="66">
        <v>67.548256102005539</v>
      </c>
      <c r="G14" s="66">
        <v>19.588311988360797</v>
      </c>
      <c r="H14" s="66">
        <v>17.430480654940343</v>
      </c>
      <c r="I14" s="66">
        <v>65.680605661339285</v>
      </c>
      <c r="J14" s="66">
        <v>34.551753695725161</v>
      </c>
    </row>
    <row r="15" spans="1:10" ht="22">
      <c r="A15" s="13" t="s">
        <v>17</v>
      </c>
      <c r="B15" s="14">
        <v>100</v>
      </c>
      <c r="C15" s="14">
        <v>100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</row>
    <row r="16" spans="1:10" ht="36">
      <c r="A16" s="15" t="s">
        <v>333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</row>
    <row r="17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121E-3A27-4456-A3BE-309AF4BDF373}">
  <dimension ref="A1:J33"/>
  <sheetViews>
    <sheetView showGridLines="0" rightToLeft="1" view="pageBreakPreview" zoomScale="60" zoomScaleNormal="100" workbookViewId="0">
      <selection activeCell="M12" sqref="M12"/>
    </sheetView>
  </sheetViews>
  <sheetFormatPr defaultColWidth="8.75" defaultRowHeight="14"/>
  <cols>
    <col min="1" max="1" width="40.7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81" t="s">
        <v>349</v>
      </c>
      <c r="C2" s="98"/>
      <c r="D2" s="98"/>
      <c r="E2" s="98"/>
      <c r="F2" s="98"/>
      <c r="G2" s="98"/>
      <c r="H2" s="98"/>
      <c r="I2" s="98"/>
      <c r="J2" s="98"/>
    </row>
    <row r="3" spans="1:10" ht="18">
      <c r="A3" s="17" t="s">
        <v>0</v>
      </c>
      <c r="B3" s="90" t="s">
        <v>146</v>
      </c>
      <c r="C3" s="98"/>
      <c r="D3" s="98"/>
      <c r="E3" s="98"/>
      <c r="F3" s="98"/>
      <c r="G3" s="98"/>
      <c r="H3" s="98"/>
      <c r="I3" s="98"/>
      <c r="J3" s="98"/>
    </row>
    <row r="4" spans="1:10" ht="17.149999999999999" customHeight="1">
      <c r="A4" s="3" t="s">
        <v>128</v>
      </c>
      <c r="B4" s="91" t="s">
        <v>0</v>
      </c>
      <c r="C4" s="98"/>
      <c r="D4" s="98"/>
      <c r="E4" s="98"/>
      <c r="F4" s="98"/>
      <c r="G4" s="98"/>
      <c r="H4" s="98"/>
      <c r="I4" s="98"/>
      <c r="J4" s="98"/>
    </row>
    <row r="5" spans="1:10">
      <c r="A5" s="92" t="s">
        <v>147</v>
      </c>
      <c r="B5" s="92" t="s">
        <v>4</v>
      </c>
      <c r="C5" s="101"/>
      <c r="D5" s="101"/>
      <c r="E5" s="101"/>
      <c r="F5" s="101"/>
      <c r="G5" s="101"/>
      <c r="H5" s="101"/>
      <c r="I5" s="101"/>
      <c r="J5" s="102"/>
    </row>
    <row r="6" spans="1:10">
      <c r="A6" s="99"/>
      <c r="B6" s="92" t="s">
        <v>5</v>
      </c>
      <c r="C6" s="101"/>
      <c r="D6" s="102"/>
      <c r="E6" s="92" t="s">
        <v>6</v>
      </c>
      <c r="F6" s="101"/>
      <c r="G6" s="102"/>
      <c r="H6" s="92" t="s">
        <v>7</v>
      </c>
      <c r="I6" s="101"/>
      <c r="J6" s="102"/>
    </row>
    <row r="7" spans="1:10" ht="22">
      <c r="A7" s="10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148</v>
      </c>
      <c r="B8" s="11">
        <v>1.9101496612105691</v>
      </c>
      <c r="C8" s="11">
        <v>0.72842998585572849</v>
      </c>
      <c r="D8" s="11">
        <v>1.544372615643302</v>
      </c>
      <c r="E8" s="11">
        <v>4.2858169695268673</v>
      </c>
      <c r="F8" s="11">
        <v>0.20646154537987735</v>
      </c>
      <c r="G8" s="11">
        <v>3.9618655616944847</v>
      </c>
      <c r="H8" s="11">
        <v>3.5568920031893798</v>
      </c>
      <c r="I8" s="11">
        <v>0.57027371134371796</v>
      </c>
      <c r="J8" s="11">
        <v>3.0646458771239358</v>
      </c>
    </row>
    <row r="9" spans="1:10" ht="22">
      <c r="A9" s="27" t="s">
        <v>149</v>
      </c>
      <c r="B9" s="9">
        <v>1.7582820922051625</v>
      </c>
      <c r="C9" s="9">
        <v>0.43312519405250627</v>
      </c>
      <c r="D9" s="9">
        <v>1.3481070014216265</v>
      </c>
      <c r="E9" s="9">
        <v>0.42125463645937089</v>
      </c>
      <c r="F9" s="9">
        <v>2.2484601354631099E-2</v>
      </c>
      <c r="G9" s="9">
        <v>0.3895873506159066</v>
      </c>
      <c r="H9" s="9">
        <v>0.83149418884118953</v>
      </c>
      <c r="I9" s="9">
        <v>0.3087012226620281</v>
      </c>
      <c r="J9" s="9">
        <v>0.74532890516949446</v>
      </c>
    </row>
    <row r="10" spans="1:10" ht="22">
      <c r="A10" s="26" t="s">
        <v>150</v>
      </c>
      <c r="B10" s="11">
        <v>6.4473865993624244</v>
      </c>
      <c r="C10" s="11">
        <v>7.010268971147986</v>
      </c>
      <c r="D10" s="11">
        <v>6.6216152724119741</v>
      </c>
      <c r="E10" s="11">
        <v>13.052493105922917</v>
      </c>
      <c r="F10" s="11">
        <v>2.1507182507509195</v>
      </c>
      <c r="G10" s="11">
        <v>12.186756992001653</v>
      </c>
      <c r="H10" s="11">
        <v>11.02585115100946</v>
      </c>
      <c r="I10" s="11">
        <v>5.537826619960061</v>
      </c>
      <c r="J10" s="11">
        <v>10.121330200830805</v>
      </c>
    </row>
    <row r="11" spans="1:10" ht="22">
      <c r="A11" s="27" t="s">
        <v>151</v>
      </c>
      <c r="B11" s="9">
        <v>0.9403829578399957</v>
      </c>
      <c r="C11" s="9">
        <v>0.12039879946182772</v>
      </c>
      <c r="D11" s="9">
        <v>0.6865737092350197</v>
      </c>
      <c r="E11" s="9">
        <v>0.24791295150928092</v>
      </c>
      <c r="F11" s="9">
        <v>0</v>
      </c>
      <c r="G11" s="9">
        <v>0.22822558884754215</v>
      </c>
      <c r="H11" s="9">
        <v>0.46038322219380395</v>
      </c>
      <c r="I11" s="9">
        <v>8.3918000811928697E-2</v>
      </c>
      <c r="J11" s="9">
        <v>0.39833527072656832</v>
      </c>
    </row>
    <row r="12" spans="1:10" ht="44">
      <c r="A12" s="26" t="s">
        <v>152</v>
      </c>
      <c r="B12" s="11">
        <v>0.96079692841913378</v>
      </c>
      <c r="C12" s="11">
        <v>0.35211186623888868</v>
      </c>
      <c r="D12" s="11">
        <v>0.77239097363263665</v>
      </c>
      <c r="E12" s="11">
        <v>0.73535300983368646</v>
      </c>
      <c r="F12" s="11">
        <v>0</v>
      </c>
      <c r="G12" s="11">
        <v>0.67695686190813154</v>
      </c>
      <c r="H12" s="11">
        <v>0.80452586926169911</v>
      </c>
      <c r="I12" s="11">
        <v>0.24542208069352978</v>
      </c>
      <c r="J12" s="11">
        <v>0.71237593676359046</v>
      </c>
    </row>
    <row r="13" spans="1:10" ht="22">
      <c r="A13" s="27" t="s">
        <v>153</v>
      </c>
      <c r="B13" s="9">
        <v>5.3589250291775432</v>
      </c>
      <c r="C13" s="9">
        <v>8.2791136256482787</v>
      </c>
      <c r="D13" s="9">
        <v>6.2628094102136416</v>
      </c>
      <c r="E13" s="9">
        <v>14.081681550114835</v>
      </c>
      <c r="F13" s="9">
        <v>0.61488771586870583</v>
      </c>
      <c r="G13" s="9">
        <v>13.012251121040439</v>
      </c>
      <c r="H13" s="9">
        <v>11.405281962876092</v>
      </c>
      <c r="I13" s="9">
        <v>5.9568555676627959</v>
      </c>
      <c r="J13" s="9">
        <v>10.507287467389673</v>
      </c>
    </row>
    <row r="14" spans="1:10" ht="44">
      <c r="A14" s="26" t="s">
        <v>154</v>
      </c>
      <c r="B14" s="11">
        <v>9.3984167831706404</v>
      </c>
      <c r="C14" s="11">
        <v>16.79160773220179</v>
      </c>
      <c r="D14" s="11">
        <v>11.686827138900101</v>
      </c>
      <c r="E14" s="11">
        <v>18.983498711318152</v>
      </c>
      <c r="F14" s="11">
        <v>2.7173302048876233</v>
      </c>
      <c r="G14" s="11">
        <v>17.691763218866228</v>
      </c>
      <c r="H14" s="11">
        <v>16.042512194662866</v>
      </c>
      <c r="I14" s="11">
        <v>12.527106035243154</v>
      </c>
      <c r="J14" s="11">
        <v>15.463112721939629</v>
      </c>
    </row>
    <row r="15" spans="1:10" ht="22">
      <c r="A15" s="27" t="s">
        <v>155</v>
      </c>
      <c r="B15" s="9">
        <v>3.7350349099517075</v>
      </c>
      <c r="C15" s="9">
        <v>1.6625843769045894</v>
      </c>
      <c r="D15" s="9">
        <v>3.0935504285880051</v>
      </c>
      <c r="E15" s="9">
        <v>3.5303607510522235</v>
      </c>
      <c r="F15" s="9">
        <v>0.29335791649748105</v>
      </c>
      <c r="G15" s="9">
        <v>3.2733025846555819</v>
      </c>
      <c r="H15" s="9">
        <v>3.5931608341546415</v>
      </c>
      <c r="I15" s="9">
        <v>1.2477091868570145</v>
      </c>
      <c r="J15" s="9">
        <v>3.2065900124301847</v>
      </c>
    </row>
    <row r="16" spans="1:10" ht="22">
      <c r="A16" s="26" t="s">
        <v>156</v>
      </c>
      <c r="B16" s="11">
        <v>3.0913762315397908</v>
      </c>
      <c r="C16" s="11">
        <v>5.742919239659158</v>
      </c>
      <c r="D16" s="11">
        <v>3.9121068903681779</v>
      </c>
      <c r="E16" s="11">
        <v>7.0268472532650605</v>
      </c>
      <c r="F16" s="11">
        <v>0.66633777426253815</v>
      </c>
      <c r="G16" s="11">
        <v>6.5217439254066045</v>
      </c>
      <c r="H16" s="11">
        <v>5.8193283923575736</v>
      </c>
      <c r="I16" s="11">
        <v>4.2047166404907159</v>
      </c>
      <c r="J16" s="11">
        <v>5.553212570953078</v>
      </c>
    </row>
    <row r="17" spans="1:10" ht="22">
      <c r="A17" s="27" t="s">
        <v>157</v>
      </c>
      <c r="B17" s="9">
        <v>1.0615264701151843</v>
      </c>
      <c r="C17" s="9">
        <v>1.430928807166431</v>
      </c>
      <c r="D17" s="9">
        <v>1.1758673737069569</v>
      </c>
      <c r="E17" s="9">
        <v>1.1810007564374194</v>
      </c>
      <c r="F17" s="9">
        <v>0.29825162385113607</v>
      </c>
      <c r="G17" s="9">
        <v>1.1108995285396472</v>
      </c>
      <c r="H17" s="9">
        <v>1.144342513159512</v>
      </c>
      <c r="I17" s="9">
        <v>1.08772797422988</v>
      </c>
      <c r="J17" s="9">
        <v>1.1350114622035925</v>
      </c>
    </row>
    <row r="18" spans="1:10" ht="22">
      <c r="A18" s="26" t="s">
        <v>158</v>
      </c>
      <c r="B18" s="11">
        <v>2.2482173861044781</v>
      </c>
      <c r="C18" s="11">
        <v>1.3898184243511458</v>
      </c>
      <c r="D18" s="11">
        <v>1.9825176243958798</v>
      </c>
      <c r="E18" s="11">
        <v>0.64391877938611053</v>
      </c>
      <c r="F18" s="11">
        <v>9.7874147073100076E-2</v>
      </c>
      <c r="G18" s="11">
        <v>0.6005560642056591</v>
      </c>
      <c r="H18" s="11">
        <v>1.1361650227063762</v>
      </c>
      <c r="I18" s="11">
        <v>0.99835971166512305</v>
      </c>
      <c r="J18" s="11">
        <v>1.1134523343469338</v>
      </c>
    </row>
    <row r="19" spans="1:10" ht="22">
      <c r="A19" s="27" t="s">
        <v>159</v>
      </c>
      <c r="B19" s="9">
        <v>0.75784288253512644</v>
      </c>
      <c r="C19" s="9">
        <v>0.76028334540771147</v>
      </c>
      <c r="D19" s="9">
        <v>0.75859827767491095</v>
      </c>
      <c r="E19" s="9">
        <v>0.79245661894151254</v>
      </c>
      <c r="F19" s="9">
        <v>8.3722074455773454E-2</v>
      </c>
      <c r="G19" s="9">
        <v>0.73617430725409505</v>
      </c>
      <c r="H19" s="9">
        <v>0.78183610126358827</v>
      </c>
      <c r="I19" s="9">
        <v>0.55528549152344031</v>
      </c>
      <c r="J19" s="9">
        <v>0.74449665942502785</v>
      </c>
    </row>
    <row r="20" spans="1:10" ht="22">
      <c r="A20" s="26" t="s">
        <v>160</v>
      </c>
      <c r="B20" s="11">
        <v>1.597315872171428</v>
      </c>
      <c r="C20" s="11">
        <v>2.0757006014190269</v>
      </c>
      <c r="D20" s="11">
        <v>1.7453900360852519</v>
      </c>
      <c r="E20" s="11">
        <v>2.7169338157190661</v>
      </c>
      <c r="F20" s="11">
        <v>0.81235542070673072</v>
      </c>
      <c r="G20" s="11">
        <v>2.5656866729133121</v>
      </c>
      <c r="H20" s="11">
        <v>2.3734019293499622</v>
      </c>
      <c r="I20" s="11">
        <v>1.6929074060641376</v>
      </c>
      <c r="J20" s="11">
        <v>2.2612447133405493</v>
      </c>
    </row>
    <row r="21" spans="1:10" ht="22">
      <c r="A21" s="27" t="s">
        <v>161</v>
      </c>
      <c r="B21" s="9">
        <v>3.8919544211711434</v>
      </c>
      <c r="C21" s="9">
        <v>3.6137463920608091</v>
      </c>
      <c r="D21" s="9">
        <v>3.8058408418990428</v>
      </c>
      <c r="E21" s="9">
        <v>3.5774127558395716</v>
      </c>
      <c r="F21" s="9">
        <v>1.3976163677316873</v>
      </c>
      <c r="G21" s="9">
        <v>3.4043098914665433</v>
      </c>
      <c r="H21" s="9">
        <v>3.6739234381270034</v>
      </c>
      <c r="I21" s="9">
        <v>2.9422596865378132</v>
      </c>
      <c r="J21" s="9">
        <v>3.5533326521247792</v>
      </c>
    </row>
    <row r="22" spans="1:10" ht="44">
      <c r="A22" s="26" t="s">
        <v>162</v>
      </c>
      <c r="B22" s="11">
        <v>36.715505544764333</v>
      </c>
      <c r="C22" s="11">
        <v>7.948735640114533</v>
      </c>
      <c r="D22" s="11">
        <v>27.811342970779418</v>
      </c>
      <c r="E22" s="11">
        <v>0.38874950512106993</v>
      </c>
      <c r="F22" s="11">
        <v>0.44770809167897807</v>
      </c>
      <c r="G22" s="11">
        <v>0.39343154802573677</v>
      </c>
      <c r="H22" s="11">
        <v>11.534872251623755</v>
      </c>
      <c r="I22" s="11">
        <v>5.6759266346677526</v>
      </c>
      <c r="J22" s="11">
        <v>10.569217118977917</v>
      </c>
    </row>
    <row r="23" spans="1:10" ht="22">
      <c r="A23" s="27" t="s">
        <v>43</v>
      </c>
      <c r="B23" s="9">
        <v>10.79960904153315</v>
      </c>
      <c r="C23" s="9">
        <v>25.953185910925587</v>
      </c>
      <c r="D23" s="9">
        <v>15.490087411878021</v>
      </c>
      <c r="E23" s="9">
        <v>1.9415455282911018</v>
      </c>
      <c r="F23" s="9">
        <v>4.6260083351739842</v>
      </c>
      <c r="G23" s="9">
        <v>2.1547251645678855</v>
      </c>
      <c r="H23" s="9">
        <v>4.6594613010940913</v>
      </c>
      <c r="I23" s="9">
        <v>19.491057763557226</v>
      </c>
      <c r="J23" s="9">
        <v>7.1039638081425203</v>
      </c>
    </row>
    <row r="24" spans="1:10" ht="44">
      <c r="A24" s="26" t="s">
        <v>163</v>
      </c>
      <c r="B24" s="11">
        <v>5.5714932303974329</v>
      </c>
      <c r="C24" s="11">
        <v>10.349064523177057</v>
      </c>
      <c r="D24" s="11">
        <v>7.050292262778088</v>
      </c>
      <c r="E24" s="11">
        <v>2.3195360517161321</v>
      </c>
      <c r="F24" s="11">
        <v>10.852391237354066</v>
      </c>
      <c r="G24" s="11">
        <v>2.9971505674445007</v>
      </c>
      <c r="H24" s="11">
        <v>3.3173326576227105</v>
      </c>
      <c r="I24" s="11">
        <v>10.501572360440237</v>
      </c>
      <c r="J24" s="11">
        <v>4.5014190780711898</v>
      </c>
    </row>
    <row r="25" spans="1:10" ht="22">
      <c r="A25" s="27" t="s">
        <v>164</v>
      </c>
      <c r="B25" s="9">
        <v>0.23767326099776889</v>
      </c>
      <c r="C25" s="9">
        <v>0.56565586872276086</v>
      </c>
      <c r="D25" s="9">
        <v>0.33919353839779776</v>
      </c>
      <c r="E25" s="9">
        <v>0.30267765155275039</v>
      </c>
      <c r="F25" s="9">
        <v>0.33250757532672109</v>
      </c>
      <c r="G25" s="9">
        <v>0.30504651741447686</v>
      </c>
      <c r="H25" s="9">
        <v>0.28273238268820527</v>
      </c>
      <c r="I25" s="9">
        <v>0.49501200860981059</v>
      </c>
      <c r="J25" s="9">
        <v>0.31771972063756104</v>
      </c>
    </row>
    <row r="26" spans="1:10" ht="22">
      <c r="A26" s="26" t="s">
        <v>165</v>
      </c>
      <c r="B26" s="11">
        <v>2.3447455676939635</v>
      </c>
      <c r="C26" s="11">
        <v>2.7916537298329138</v>
      </c>
      <c r="D26" s="11">
        <v>2.4830768069855469</v>
      </c>
      <c r="E26" s="11">
        <v>2.2825584698742807</v>
      </c>
      <c r="F26" s="11">
        <v>1.3522503779396964</v>
      </c>
      <c r="G26" s="11">
        <v>2.2086804708364585</v>
      </c>
      <c r="H26" s="11">
        <v>2.3016393100349197</v>
      </c>
      <c r="I26" s="11">
        <v>2.3555149635734161</v>
      </c>
      <c r="J26" s="11">
        <v>2.3105189455129369</v>
      </c>
    </row>
    <row r="27" spans="1:10" ht="22">
      <c r="A27" s="27" t="s">
        <v>166</v>
      </c>
      <c r="B27" s="9">
        <v>3.6420379328689668E-2</v>
      </c>
      <c r="C27" s="9">
        <v>0.47768539920194114</v>
      </c>
      <c r="D27" s="9">
        <v>0.17300489987748527</v>
      </c>
      <c r="E27" s="9">
        <v>21.210425373398277</v>
      </c>
      <c r="F27" s="9">
        <v>72.870080005502118</v>
      </c>
      <c r="G27" s="9">
        <v>25.312842570768158</v>
      </c>
      <c r="H27" s="9">
        <v>14.713614635841482</v>
      </c>
      <c r="I27" s="9">
        <v>22.412558364889414</v>
      </c>
      <c r="J27" s="9">
        <v>15.982533143361133</v>
      </c>
    </row>
    <row r="28" spans="1:10" ht="44">
      <c r="A28" s="26" t="s">
        <v>167</v>
      </c>
      <c r="B28" s="11">
        <v>1.6908541287771001E-2</v>
      </c>
      <c r="C28" s="11">
        <v>4.0190430192845066E-2</v>
      </c>
      <c r="D28" s="11">
        <v>2.4114971642217112E-2</v>
      </c>
      <c r="E28" s="11">
        <v>8.6436951568609324E-2</v>
      </c>
      <c r="F28" s="11">
        <v>8.3193025012135075E-2</v>
      </c>
      <c r="G28" s="11">
        <v>8.6179343572832773E-2</v>
      </c>
      <c r="H28" s="11">
        <v>6.5103579700400163E-2</v>
      </c>
      <c r="I28" s="11">
        <v>5.322020299820502E-2</v>
      </c>
      <c r="J28" s="11">
        <v>6.3144994580164718E-2</v>
      </c>
    </row>
    <row r="29" spans="1:10" ht="22">
      <c r="A29" s="27" t="s">
        <v>144</v>
      </c>
      <c r="B29" s="9">
        <v>1.1200362090225626</v>
      </c>
      <c r="C29" s="9">
        <v>1.4827911362564827</v>
      </c>
      <c r="D29" s="9">
        <v>1.2323195434848999</v>
      </c>
      <c r="E29" s="9">
        <v>0.19112880315170849</v>
      </c>
      <c r="F29" s="9">
        <v>7.4463709192101823E-2</v>
      </c>
      <c r="G29" s="9">
        <v>0.1818641479541255</v>
      </c>
      <c r="H29" s="9">
        <v>0.47614505824128911</v>
      </c>
      <c r="I29" s="9">
        <v>1.0560683655185985</v>
      </c>
      <c r="J29" s="9">
        <v>0.57172640594873414</v>
      </c>
    </row>
    <row r="30" spans="1:10" ht="22">
      <c r="A30" s="13" t="s">
        <v>7</v>
      </c>
      <c r="B30" s="14">
        <v>100</v>
      </c>
      <c r="C30" s="14">
        <v>100</v>
      </c>
      <c r="D30" s="14">
        <v>100</v>
      </c>
      <c r="E30" s="14">
        <v>100</v>
      </c>
      <c r="F30" s="14">
        <v>100</v>
      </c>
      <c r="G30" s="14">
        <v>100</v>
      </c>
      <c r="H30" s="14">
        <v>100</v>
      </c>
      <c r="I30" s="14">
        <v>100</v>
      </c>
      <c r="J30" s="14">
        <v>100</v>
      </c>
    </row>
    <row r="31" spans="1:10" ht="54">
      <c r="A31" s="15" t="s">
        <v>333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54">
      <c r="A32" s="15" t="s">
        <v>168</v>
      </c>
      <c r="B32" s="4" t="s">
        <v>0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</row>
    <row r="33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E2C-F695-44CF-8A7D-C7C14514F087}">
  <dimension ref="A1:AU33"/>
  <sheetViews>
    <sheetView showGridLines="0" rightToLeft="1" view="pageBreakPreview" topLeftCell="A7" zoomScale="55" zoomScaleNormal="100" zoomScaleSheetLayoutView="55" workbookViewId="0">
      <selection activeCell="L10" sqref="L10"/>
    </sheetView>
  </sheetViews>
  <sheetFormatPr defaultColWidth="8.75" defaultRowHeight="14"/>
  <cols>
    <col min="1" max="1" width="37.58203125" style="30" customWidth="1"/>
    <col min="2" max="46" width="13.75" style="30" customWidth="1"/>
    <col min="47" max="47" width="0.1640625" style="30" customWidth="1"/>
    <col min="48" max="16384" width="8.75" style="30"/>
  </cols>
  <sheetData>
    <row r="1" spans="1:46" ht="44.9" customHeight="1"/>
    <row r="2" spans="1:46" ht="18">
      <c r="A2" s="1" t="s">
        <v>0</v>
      </c>
      <c r="B2" s="81" t="s">
        <v>349</v>
      </c>
      <c r="C2" s="98"/>
      <c r="D2" s="98"/>
      <c r="E2" s="98"/>
      <c r="F2" s="98"/>
      <c r="G2" s="98"/>
      <c r="H2" s="98"/>
      <c r="I2" s="98"/>
      <c r="J2" s="98"/>
    </row>
    <row r="3" spans="1:46" ht="18">
      <c r="A3" s="17" t="s">
        <v>0</v>
      </c>
      <c r="B3" s="90" t="s">
        <v>367</v>
      </c>
      <c r="C3" s="98"/>
      <c r="D3" s="98"/>
      <c r="E3" s="98"/>
      <c r="F3" s="98"/>
      <c r="G3" s="98"/>
      <c r="H3" s="98"/>
      <c r="I3" s="98"/>
      <c r="J3" s="98"/>
    </row>
    <row r="4" spans="1:46" ht="17.149999999999999" customHeight="1">
      <c r="A4" s="3" t="s">
        <v>328</v>
      </c>
      <c r="B4" s="91" t="s">
        <v>0</v>
      </c>
      <c r="C4" s="98"/>
      <c r="D4" s="98"/>
      <c r="E4" s="98"/>
      <c r="F4" s="98"/>
      <c r="G4" s="98"/>
      <c r="H4" s="98"/>
      <c r="I4" s="98"/>
      <c r="J4" s="98"/>
    </row>
    <row r="5" spans="1:46" ht="21.75" customHeight="1">
      <c r="A5" s="92" t="s">
        <v>169</v>
      </c>
      <c r="B5" s="92" t="s">
        <v>4</v>
      </c>
      <c r="C5" s="101"/>
      <c r="D5" s="101"/>
      <c r="E5" s="101"/>
      <c r="F5" s="101"/>
      <c r="G5" s="101"/>
      <c r="H5" s="101"/>
      <c r="I5" s="101"/>
      <c r="J5" s="102"/>
      <c r="U5" s="67"/>
      <c r="V5" s="64"/>
      <c r="W5" s="64"/>
      <c r="X5" s="64"/>
      <c r="Y5" s="64"/>
      <c r="Z5" s="64"/>
      <c r="AA5" s="64"/>
    </row>
    <row r="6" spans="1:46" ht="36" customHeight="1">
      <c r="A6" s="99"/>
      <c r="B6" s="92" t="s">
        <v>5</v>
      </c>
      <c r="C6" s="101"/>
      <c r="D6" s="102"/>
      <c r="E6" s="92" t="s">
        <v>6</v>
      </c>
      <c r="F6" s="101"/>
      <c r="G6" s="102"/>
      <c r="H6" s="92" t="s">
        <v>7</v>
      </c>
      <c r="I6" s="101"/>
      <c r="J6" s="102"/>
      <c r="U6" s="67"/>
      <c r="V6" s="64"/>
      <c r="W6" s="64"/>
      <c r="X6" s="64"/>
      <c r="Y6" s="64"/>
      <c r="Z6" s="64"/>
      <c r="AA6" s="64"/>
    </row>
    <row r="7" spans="1:46" ht="36" customHeight="1">
      <c r="A7" s="10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U7" s="67"/>
      <c r="V7" s="64"/>
      <c r="W7" s="64"/>
      <c r="X7" s="64"/>
      <c r="Y7" s="64"/>
      <c r="Z7" s="64"/>
      <c r="AA7" s="64"/>
    </row>
    <row r="8" spans="1:46" ht="22">
      <c r="A8" s="10" t="s">
        <v>170</v>
      </c>
      <c r="B8" s="70">
        <v>58.016968339787446</v>
      </c>
      <c r="C8" s="70">
        <v>37.016363657271647</v>
      </c>
      <c r="D8" s="70">
        <v>51.516662644538556</v>
      </c>
      <c r="E8" s="70">
        <v>2.4381472645602793</v>
      </c>
      <c r="F8" s="70">
        <v>6.5590227398677108</v>
      </c>
      <c r="G8" s="70">
        <v>2.7653958793354749</v>
      </c>
      <c r="H8" s="70">
        <v>19.49137274757194</v>
      </c>
      <c r="I8" s="70">
        <v>27.787798867708119</v>
      </c>
      <c r="J8" s="70">
        <v>20.858766642190275</v>
      </c>
      <c r="W8" s="64"/>
      <c r="X8" s="64"/>
      <c r="Y8" s="64"/>
      <c r="Z8" s="64"/>
      <c r="AA8" s="64"/>
    </row>
    <row r="9" spans="1:46" ht="22">
      <c r="A9" s="8" t="s">
        <v>171</v>
      </c>
      <c r="B9" s="71">
        <v>41.549724514498045</v>
      </c>
      <c r="C9" s="71">
        <v>62.441036786605487</v>
      </c>
      <c r="D9" s="71">
        <v>48.016200989657079</v>
      </c>
      <c r="E9" s="71">
        <v>76.083468248453755</v>
      </c>
      <c r="F9" s="71">
        <v>19.739363791591551</v>
      </c>
      <c r="G9" s="71">
        <v>71.609047644205461</v>
      </c>
      <c r="H9" s="71">
        <v>65.48749468739922</v>
      </c>
      <c r="I9" s="71">
        <v>49.502443200057066</v>
      </c>
      <c r="J9" s="71">
        <v>62.852882928981892</v>
      </c>
      <c r="W9" s="68"/>
      <c r="X9" s="68"/>
      <c r="Y9" s="68"/>
      <c r="Z9" s="68"/>
      <c r="AA9" s="68"/>
    </row>
    <row r="10" spans="1:46" ht="22">
      <c r="A10" s="10" t="s">
        <v>172</v>
      </c>
      <c r="B10" s="70">
        <v>0.3394338113089273</v>
      </c>
      <c r="C10" s="70">
        <v>0.44577454261105554</v>
      </c>
      <c r="D10" s="70">
        <v>0.37234939977746601</v>
      </c>
      <c r="E10" s="70">
        <v>21.433340521200215</v>
      </c>
      <c r="F10" s="70">
        <v>73.627149759348626</v>
      </c>
      <c r="G10" s="70">
        <v>25.578176218219333</v>
      </c>
      <c r="H10" s="70">
        <v>14.961106305319655</v>
      </c>
      <c r="I10" s="70">
        <v>22.619708386950951</v>
      </c>
      <c r="J10" s="70">
        <v>16.223375814634831</v>
      </c>
    </row>
    <row r="11" spans="1:46" ht="22">
      <c r="A11" s="8" t="s">
        <v>144</v>
      </c>
      <c r="B11" s="71">
        <v>9.3873334405582293E-2</v>
      </c>
      <c r="C11" s="71">
        <v>9.6825013511804142E-2</v>
      </c>
      <c r="D11" s="71">
        <v>9.4786966026899136E-2</v>
      </c>
      <c r="E11" s="71">
        <v>4.5043965785753648E-2</v>
      </c>
      <c r="F11" s="71">
        <v>7.4463709192101823E-2</v>
      </c>
      <c r="G11" s="71">
        <v>4.7380258239737807E-2</v>
      </c>
      <c r="H11" s="71">
        <v>6.00262597091882E-2</v>
      </c>
      <c r="I11" s="71">
        <v>9.0049545283860458E-2</v>
      </c>
      <c r="J11" s="71">
        <v>6.4974614193000033E-2</v>
      </c>
    </row>
    <row r="12" spans="1:46" ht="22">
      <c r="A12" s="13" t="s">
        <v>7</v>
      </c>
      <c r="B12" s="76">
        <v>100</v>
      </c>
      <c r="C12" s="76">
        <v>100</v>
      </c>
      <c r="D12" s="76">
        <v>100</v>
      </c>
      <c r="E12" s="76">
        <v>100</v>
      </c>
      <c r="F12" s="76">
        <v>100</v>
      </c>
      <c r="G12" s="76">
        <v>100</v>
      </c>
      <c r="H12" s="76">
        <v>100</v>
      </c>
      <c r="I12" s="76">
        <v>100</v>
      </c>
      <c r="J12" s="76">
        <v>100</v>
      </c>
    </row>
    <row r="13" spans="1:46">
      <c r="A13" s="105" t="s">
        <v>0</v>
      </c>
      <c r="B13" s="90" t="s">
        <v>347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</row>
    <row r="14" spans="1:46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</row>
    <row r="15" spans="1:46" ht="17.149999999999999" customHeight="1">
      <c r="A15" s="3" t="s">
        <v>329</v>
      </c>
      <c r="B15" s="91" t="s">
        <v>0</v>
      </c>
      <c r="C15" s="98"/>
      <c r="D15" s="98"/>
      <c r="E15" s="98"/>
      <c r="F15" s="98"/>
      <c r="G15" s="98"/>
      <c r="H15" s="98"/>
      <c r="I15" s="98"/>
      <c r="J15" s="98"/>
      <c r="K15" s="91" t="s">
        <v>0</v>
      </c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</row>
    <row r="16" spans="1:46" ht="21.75" customHeight="1">
      <c r="A16" s="92" t="s">
        <v>20</v>
      </c>
      <c r="B16" s="92" t="s">
        <v>7</v>
      </c>
      <c r="C16" s="101"/>
      <c r="D16" s="101"/>
      <c r="E16" s="101"/>
      <c r="F16" s="101"/>
      <c r="G16" s="101"/>
      <c r="H16" s="101"/>
      <c r="I16" s="101"/>
      <c r="J16" s="102"/>
      <c r="K16" s="92" t="s">
        <v>170</v>
      </c>
      <c r="L16" s="101"/>
      <c r="M16" s="101"/>
      <c r="N16" s="101"/>
      <c r="O16" s="101"/>
      <c r="P16" s="101"/>
      <c r="Q16" s="101"/>
      <c r="R16" s="101"/>
      <c r="S16" s="102"/>
      <c r="T16" s="92" t="s">
        <v>171</v>
      </c>
      <c r="U16" s="101"/>
      <c r="V16" s="101"/>
      <c r="W16" s="101"/>
      <c r="X16" s="101"/>
      <c r="Y16" s="101"/>
      <c r="Z16" s="101"/>
      <c r="AA16" s="101"/>
      <c r="AB16" s="102"/>
      <c r="AC16" s="92" t="s">
        <v>172</v>
      </c>
      <c r="AD16" s="101"/>
      <c r="AE16" s="101"/>
      <c r="AF16" s="101"/>
      <c r="AG16" s="101"/>
      <c r="AH16" s="101"/>
      <c r="AI16" s="101"/>
      <c r="AJ16" s="101"/>
      <c r="AK16" s="102"/>
      <c r="AL16" s="92" t="s">
        <v>144</v>
      </c>
      <c r="AM16" s="101"/>
      <c r="AN16" s="101"/>
      <c r="AO16" s="101"/>
      <c r="AP16" s="101"/>
      <c r="AQ16" s="101"/>
      <c r="AR16" s="101"/>
      <c r="AS16" s="101"/>
      <c r="AT16" s="102"/>
    </row>
    <row r="17" spans="1:47" ht="21.75" customHeight="1">
      <c r="A17" s="99"/>
      <c r="B17" s="92" t="s">
        <v>4</v>
      </c>
      <c r="C17" s="101"/>
      <c r="D17" s="101"/>
      <c r="E17" s="101"/>
      <c r="F17" s="101"/>
      <c r="G17" s="101"/>
      <c r="H17" s="101"/>
      <c r="I17" s="101"/>
      <c r="J17" s="102"/>
      <c r="K17" s="92" t="s">
        <v>4</v>
      </c>
      <c r="L17" s="101"/>
      <c r="M17" s="101"/>
      <c r="N17" s="101"/>
      <c r="O17" s="101"/>
      <c r="P17" s="101"/>
      <c r="Q17" s="101"/>
      <c r="R17" s="101"/>
      <c r="S17" s="102"/>
      <c r="T17" s="92" t="s">
        <v>4</v>
      </c>
      <c r="U17" s="101"/>
      <c r="V17" s="101"/>
      <c r="W17" s="101"/>
      <c r="X17" s="101"/>
      <c r="Y17" s="101"/>
      <c r="Z17" s="101"/>
      <c r="AA17" s="101"/>
      <c r="AB17" s="102"/>
      <c r="AC17" s="92" t="s">
        <v>4</v>
      </c>
      <c r="AD17" s="101"/>
      <c r="AE17" s="101"/>
      <c r="AF17" s="101"/>
      <c r="AG17" s="101"/>
      <c r="AH17" s="101"/>
      <c r="AI17" s="101"/>
      <c r="AJ17" s="101"/>
      <c r="AK17" s="102"/>
      <c r="AL17" s="92" t="s">
        <v>4</v>
      </c>
      <c r="AM17" s="101"/>
      <c r="AN17" s="101"/>
      <c r="AO17" s="101"/>
      <c r="AP17" s="101"/>
      <c r="AQ17" s="101"/>
      <c r="AR17" s="101"/>
      <c r="AS17" s="101"/>
      <c r="AT17" s="102"/>
    </row>
    <row r="18" spans="1:47" ht="36" customHeight="1">
      <c r="A18" s="99"/>
      <c r="B18" s="92" t="s">
        <v>5</v>
      </c>
      <c r="C18" s="101"/>
      <c r="D18" s="102"/>
      <c r="E18" s="92" t="s">
        <v>6</v>
      </c>
      <c r="F18" s="101"/>
      <c r="G18" s="102"/>
      <c r="H18" s="92" t="s">
        <v>7</v>
      </c>
      <c r="I18" s="101"/>
      <c r="J18" s="102"/>
      <c r="K18" s="92" t="s">
        <v>5</v>
      </c>
      <c r="L18" s="101"/>
      <c r="M18" s="102"/>
      <c r="N18" s="92" t="s">
        <v>6</v>
      </c>
      <c r="O18" s="101"/>
      <c r="P18" s="102"/>
      <c r="Q18" s="92" t="s">
        <v>7</v>
      </c>
      <c r="R18" s="101"/>
      <c r="S18" s="102"/>
      <c r="T18" s="92" t="s">
        <v>5</v>
      </c>
      <c r="U18" s="101"/>
      <c r="V18" s="102"/>
      <c r="W18" s="92" t="s">
        <v>6</v>
      </c>
      <c r="X18" s="101"/>
      <c r="Y18" s="102"/>
      <c r="Z18" s="92" t="s">
        <v>7</v>
      </c>
      <c r="AA18" s="101"/>
      <c r="AB18" s="102"/>
      <c r="AC18" s="92" t="s">
        <v>5</v>
      </c>
      <c r="AD18" s="101"/>
      <c r="AE18" s="102"/>
      <c r="AF18" s="92" t="s">
        <v>6</v>
      </c>
      <c r="AG18" s="101"/>
      <c r="AH18" s="102"/>
      <c r="AI18" s="92" t="s">
        <v>7</v>
      </c>
      <c r="AJ18" s="101"/>
      <c r="AK18" s="102"/>
      <c r="AL18" s="92" t="s">
        <v>5</v>
      </c>
      <c r="AM18" s="101"/>
      <c r="AN18" s="102"/>
      <c r="AO18" s="92" t="s">
        <v>6</v>
      </c>
      <c r="AP18" s="101"/>
      <c r="AQ18" s="102"/>
      <c r="AR18" s="92" t="s">
        <v>7</v>
      </c>
      <c r="AS18" s="101"/>
      <c r="AT18" s="102"/>
    </row>
    <row r="19" spans="1:47" ht="36" customHeight="1">
      <c r="A19" s="100"/>
      <c r="B19" s="13" t="s">
        <v>8</v>
      </c>
      <c r="C19" s="13" t="s">
        <v>9</v>
      </c>
      <c r="D19" s="13" t="s">
        <v>7</v>
      </c>
      <c r="E19" s="13" t="s">
        <v>8</v>
      </c>
      <c r="F19" s="13" t="s">
        <v>9</v>
      </c>
      <c r="G19" s="13" t="s">
        <v>7</v>
      </c>
      <c r="H19" s="13" t="s">
        <v>8</v>
      </c>
      <c r="I19" s="13" t="s">
        <v>9</v>
      </c>
      <c r="J19" s="13" t="s">
        <v>7</v>
      </c>
      <c r="K19" s="13" t="s">
        <v>8</v>
      </c>
      <c r="L19" s="13" t="s">
        <v>9</v>
      </c>
      <c r="M19" s="13" t="s">
        <v>7</v>
      </c>
      <c r="N19" s="13" t="s">
        <v>8</v>
      </c>
      <c r="O19" s="13" t="s">
        <v>9</v>
      </c>
      <c r="P19" s="13" t="s">
        <v>7</v>
      </c>
      <c r="Q19" s="13" t="s">
        <v>8</v>
      </c>
      <c r="R19" s="13" t="s">
        <v>9</v>
      </c>
      <c r="S19" s="13" t="s">
        <v>7</v>
      </c>
      <c r="T19" s="13" t="s">
        <v>8</v>
      </c>
      <c r="U19" s="13" t="s">
        <v>9</v>
      </c>
      <c r="V19" s="13" t="s">
        <v>7</v>
      </c>
      <c r="W19" s="13" t="s">
        <v>8</v>
      </c>
      <c r="X19" s="13" t="s">
        <v>9</v>
      </c>
      <c r="Y19" s="13" t="s">
        <v>7</v>
      </c>
      <c r="Z19" s="13" t="s">
        <v>8</v>
      </c>
      <c r="AA19" s="13" t="s">
        <v>9</v>
      </c>
      <c r="AB19" s="13" t="s">
        <v>7</v>
      </c>
      <c r="AC19" s="13" t="s">
        <v>8</v>
      </c>
      <c r="AD19" s="13" t="s">
        <v>9</v>
      </c>
      <c r="AE19" s="13" t="s">
        <v>7</v>
      </c>
      <c r="AF19" s="13" t="s">
        <v>8</v>
      </c>
      <c r="AG19" s="13" t="s">
        <v>9</v>
      </c>
      <c r="AH19" s="13" t="s">
        <v>7</v>
      </c>
      <c r="AI19" s="13" t="s">
        <v>8</v>
      </c>
      <c r="AJ19" s="13" t="s">
        <v>9</v>
      </c>
      <c r="AK19" s="13" t="s">
        <v>7</v>
      </c>
      <c r="AL19" s="13" t="s">
        <v>8</v>
      </c>
      <c r="AM19" s="13" t="s">
        <v>9</v>
      </c>
      <c r="AN19" s="13" t="s">
        <v>7</v>
      </c>
      <c r="AO19" s="13" t="s">
        <v>8</v>
      </c>
      <c r="AP19" s="13" t="s">
        <v>9</v>
      </c>
      <c r="AQ19" s="13" t="s">
        <v>7</v>
      </c>
      <c r="AR19" s="13" t="s">
        <v>8</v>
      </c>
      <c r="AS19" s="13" t="s">
        <v>9</v>
      </c>
      <c r="AT19" s="13" t="s">
        <v>7</v>
      </c>
    </row>
    <row r="20" spans="1:47" customFormat="1" ht="22">
      <c r="A20" s="10" t="s">
        <v>338</v>
      </c>
      <c r="B20" s="55">
        <v>100</v>
      </c>
      <c r="C20" s="55">
        <v>100</v>
      </c>
      <c r="D20" s="55">
        <v>100</v>
      </c>
      <c r="E20" s="55">
        <v>100</v>
      </c>
      <c r="F20" s="55">
        <v>100</v>
      </c>
      <c r="G20" s="55">
        <v>100</v>
      </c>
      <c r="H20" s="55">
        <v>100</v>
      </c>
      <c r="I20" s="55">
        <v>100</v>
      </c>
      <c r="J20" s="55">
        <v>100</v>
      </c>
      <c r="K20" s="70">
        <v>59.163383964552487</v>
      </c>
      <c r="L20" s="70">
        <v>38.59723544331888</v>
      </c>
      <c r="M20" s="70">
        <v>53.094308996654817</v>
      </c>
      <c r="N20" s="70">
        <v>3.2538535531863086</v>
      </c>
      <c r="O20" s="70">
        <v>3.6630386500003449</v>
      </c>
      <c r="P20" s="70">
        <v>3.2927698301835848</v>
      </c>
      <c r="Q20" s="70">
        <v>19.98440990507536</v>
      </c>
      <c r="R20" s="70">
        <v>25.663078466752875</v>
      </c>
      <c r="S20" s="70">
        <v>20.92661995331115</v>
      </c>
      <c r="T20" s="70">
        <v>40.274449757946748</v>
      </c>
      <c r="U20" s="70">
        <v>60.848053572672953</v>
      </c>
      <c r="V20" s="70">
        <v>46.345724784599582</v>
      </c>
      <c r="W20" s="70">
        <v>66.768179882434325</v>
      </c>
      <c r="X20" s="70">
        <v>11.11719744343355</v>
      </c>
      <c r="Y20" s="70">
        <v>61.475394136742935</v>
      </c>
      <c r="Z20" s="70">
        <v>58.840106769350754</v>
      </c>
      <c r="AA20" s="70">
        <v>42.435530635330807</v>
      </c>
      <c r="AB20" s="70">
        <v>56.118244011796769</v>
      </c>
      <c r="AC20" s="70">
        <v>0.56216627750077319</v>
      </c>
      <c r="AD20" s="70">
        <v>0.55471098400816743</v>
      </c>
      <c r="AE20" s="70">
        <v>0.55996621874560137</v>
      </c>
      <c r="AF20" s="70">
        <v>29.977966564379372</v>
      </c>
      <c r="AG20" s="70">
        <v>85.219763906566101</v>
      </c>
      <c r="AH20" s="70">
        <v>35.231836033073485</v>
      </c>
      <c r="AI20" s="70">
        <v>21.175483325573882</v>
      </c>
      <c r="AJ20" s="70">
        <v>31.901390897916315</v>
      </c>
      <c r="AK20" s="70">
        <v>22.955136034892075</v>
      </c>
      <c r="AL20" s="70">
        <v>0</v>
      </c>
      <c r="AM20" s="70">
        <v>0</v>
      </c>
      <c r="AN20" s="70">
        <v>0</v>
      </c>
      <c r="AO20" s="70">
        <v>0</v>
      </c>
      <c r="AP20" s="70">
        <v>0</v>
      </c>
      <c r="AQ20" s="70">
        <v>0</v>
      </c>
      <c r="AR20" s="70">
        <v>0</v>
      </c>
      <c r="AS20" s="70">
        <v>0</v>
      </c>
      <c r="AT20" s="70">
        <v>0</v>
      </c>
    </row>
    <row r="21" spans="1:47" customFormat="1" ht="22">
      <c r="A21" s="8" t="s">
        <v>339</v>
      </c>
      <c r="B21" s="56">
        <v>100</v>
      </c>
      <c r="C21" s="56">
        <v>100</v>
      </c>
      <c r="D21" s="56">
        <v>100</v>
      </c>
      <c r="E21" s="56">
        <v>100</v>
      </c>
      <c r="F21" s="56">
        <v>100</v>
      </c>
      <c r="G21" s="56">
        <v>100</v>
      </c>
      <c r="H21" s="56">
        <v>100</v>
      </c>
      <c r="I21" s="56">
        <v>100</v>
      </c>
      <c r="J21" s="56">
        <v>100</v>
      </c>
      <c r="K21" s="71">
        <v>59.662730085633186</v>
      </c>
      <c r="L21" s="71">
        <v>39.464374720515622</v>
      </c>
      <c r="M21" s="71">
        <v>53.778175580214068</v>
      </c>
      <c r="N21" s="71">
        <v>3.3927357524325581</v>
      </c>
      <c r="O21" s="71">
        <v>3.9374830422050278</v>
      </c>
      <c r="P21" s="71">
        <v>3.4463830386628405</v>
      </c>
      <c r="Q21" s="71">
        <v>21.141181372425546</v>
      </c>
      <c r="R21" s="71">
        <v>26.46967859503231</v>
      </c>
      <c r="S21" s="71">
        <v>22.045684910961281</v>
      </c>
      <c r="T21" s="71">
        <v>39.659729887930695</v>
      </c>
      <c r="U21" s="71">
        <v>59.376005384985305</v>
      </c>
      <c r="V21" s="71">
        <v>45.403836064349676</v>
      </c>
      <c r="W21" s="71">
        <v>68.463443883896417</v>
      </c>
      <c r="X21" s="71">
        <v>12.397551528306654</v>
      </c>
      <c r="Y21" s="71">
        <v>62.942015817291818</v>
      </c>
      <c r="Z21" s="71">
        <v>59.378297216135053</v>
      </c>
      <c r="AA21" s="71">
        <v>42.192663317227797</v>
      </c>
      <c r="AB21" s="71">
        <v>56.461064453473178</v>
      </c>
      <c r="AC21" s="71">
        <v>0.67754002643612288</v>
      </c>
      <c r="AD21" s="71">
        <v>1.159619894499073</v>
      </c>
      <c r="AE21" s="71">
        <v>0.81798835543625847</v>
      </c>
      <c r="AF21" s="71">
        <v>28.143820363671018</v>
      </c>
      <c r="AG21" s="71">
        <v>83.664965429488319</v>
      </c>
      <c r="AH21" s="71">
        <v>33.611601144045345</v>
      </c>
      <c r="AI21" s="71">
        <v>19.480521411439398</v>
      </c>
      <c r="AJ21" s="71">
        <v>31.3376580877399</v>
      </c>
      <c r="AK21" s="71">
        <v>21.493250635565545</v>
      </c>
      <c r="AL21" s="71">
        <v>0</v>
      </c>
      <c r="AM21" s="71">
        <v>0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</row>
    <row r="22" spans="1:47" customFormat="1" ht="22">
      <c r="A22" s="10" t="s">
        <v>340</v>
      </c>
      <c r="B22" s="55">
        <v>100</v>
      </c>
      <c r="C22" s="55">
        <v>100</v>
      </c>
      <c r="D22" s="55">
        <v>100</v>
      </c>
      <c r="E22" s="55">
        <v>100</v>
      </c>
      <c r="F22" s="55">
        <v>100</v>
      </c>
      <c r="G22" s="55">
        <v>100</v>
      </c>
      <c r="H22" s="55">
        <v>100</v>
      </c>
      <c r="I22" s="55">
        <v>100</v>
      </c>
      <c r="J22" s="55">
        <v>100</v>
      </c>
      <c r="K22" s="70">
        <v>58.518325449636563</v>
      </c>
      <c r="L22" s="70">
        <v>38.123758333789752</v>
      </c>
      <c r="M22" s="70">
        <v>52.283155112826265</v>
      </c>
      <c r="N22" s="70">
        <v>5.0648089938224912</v>
      </c>
      <c r="O22" s="70">
        <v>6.0789537418261084</v>
      </c>
      <c r="P22" s="70">
        <v>5.1721165604224515</v>
      </c>
      <c r="Q22" s="70">
        <v>22.286025701736488</v>
      </c>
      <c r="R22" s="70">
        <v>26.550082462192236</v>
      </c>
      <c r="S22" s="70">
        <v>23.060899102108845</v>
      </c>
      <c r="T22" s="70">
        <v>40.845552172586771</v>
      </c>
      <c r="U22" s="70">
        <v>60.327613162782136</v>
      </c>
      <c r="V22" s="70">
        <v>46.801744726024616</v>
      </c>
      <c r="W22" s="70">
        <v>67.909771540839003</v>
      </c>
      <c r="X22" s="70">
        <v>12.66595477663533</v>
      </c>
      <c r="Y22" s="70">
        <v>62.064373673985763</v>
      </c>
      <c r="Z22" s="70">
        <v>59.190442716953925</v>
      </c>
      <c r="AA22" s="70">
        <v>43.113571988619107</v>
      </c>
      <c r="AB22" s="70">
        <v>56.268919813192163</v>
      </c>
      <c r="AC22" s="70">
        <v>0.56648054400111381</v>
      </c>
      <c r="AD22" s="70">
        <v>1.4664109062482884</v>
      </c>
      <c r="AE22" s="70">
        <v>0.84161357663697456</v>
      </c>
      <c r="AF22" s="70">
        <v>26.919121825172166</v>
      </c>
      <c r="AG22" s="70">
        <v>81.255091481538571</v>
      </c>
      <c r="AH22" s="70">
        <v>32.668459574198437</v>
      </c>
      <c r="AI22" s="70">
        <v>18.429043409019528</v>
      </c>
      <c r="AJ22" s="70">
        <v>30.283822619609939</v>
      </c>
      <c r="AK22" s="70">
        <v>20.583318924946745</v>
      </c>
      <c r="AL22" s="70">
        <v>6.9641833775549389E-2</v>
      </c>
      <c r="AM22" s="70">
        <v>8.2217597179830612E-2</v>
      </c>
      <c r="AN22" s="70">
        <v>7.348658451214099E-2</v>
      </c>
      <c r="AO22" s="70">
        <v>0.10629764016633497</v>
      </c>
      <c r="AP22" s="70">
        <v>0</v>
      </c>
      <c r="AQ22" s="70">
        <v>9.5050191393344946E-2</v>
      </c>
      <c r="AR22" s="70">
        <v>9.4488172290056516E-2</v>
      </c>
      <c r="AS22" s="70">
        <v>5.252292957871918E-2</v>
      </c>
      <c r="AT22" s="70">
        <v>8.6862159752242707E-2</v>
      </c>
    </row>
    <row r="23" spans="1:47" customFormat="1" ht="22">
      <c r="A23" s="8" t="s">
        <v>341</v>
      </c>
      <c r="B23" s="56">
        <v>100</v>
      </c>
      <c r="C23" s="56">
        <v>100</v>
      </c>
      <c r="D23" s="56">
        <v>100</v>
      </c>
      <c r="E23" s="56">
        <v>100</v>
      </c>
      <c r="F23" s="56">
        <v>100</v>
      </c>
      <c r="G23" s="56">
        <v>100</v>
      </c>
      <c r="H23" s="56">
        <v>100</v>
      </c>
      <c r="I23" s="56">
        <v>100</v>
      </c>
      <c r="J23" s="56">
        <v>100</v>
      </c>
      <c r="K23" s="71">
        <v>58.911034427997109</v>
      </c>
      <c r="L23" s="71">
        <v>36.629335355745255</v>
      </c>
      <c r="M23" s="71">
        <v>52.164154622149482</v>
      </c>
      <c r="N23" s="71">
        <v>3.2906874861531579</v>
      </c>
      <c r="O23" s="71">
        <v>5.9935425725523173</v>
      </c>
      <c r="P23" s="71">
        <v>3.5242588474478356</v>
      </c>
      <c r="Q23" s="71">
        <v>21.171591393923517</v>
      </c>
      <c r="R23" s="71">
        <v>26.981528340080974</v>
      </c>
      <c r="S23" s="71">
        <v>22.1552102548373</v>
      </c>
      <c r="T23" s="71">
        <v>40.622486035423897</v>
      </c>
      <c r="U23" s="71">
        <v>62.13548723485853</v>
      </c>
      <c r="V23" s="71">
        <v>47.136604769591521</v>
      </c>
      <c r="W23" s="71">
        <v>73.799474792191276</v>
      </c>
      <c r="X23" s="71">
        <v>16.22204337002184</v>
      </c>
      <c r="Y23" s="71">
        <v>68.823832884935499</v>
      </c>
      <c r="Z23" s="71">
        <v>63.133691845364012</v>
      </c>
      <c r="AA23" s="71">
        <v>47.67645074224022</v>
      </c>
      <c r="AB23" s="71">
        <v>60.516790142707855</v>
      </c>
      <c r="AC23" s="71">
        <v>0.41145805066200902</v>
      </c>
      <c r="AD23" s="71">
        <v>1.1096590073150328</v>
      </c>
      <c r="AE23" s="71">
        <v>0.62287271520759313</v>
      </c>
      <c r="AF23" s="71">
        <v>22.611828968867677</v>
      </c>
      <c r="AG23" s="71">
        <v>77.618760018587537</v>
      </c>
      <c r="AH23" s="71">
        <v>27.365337150115447</v>
      </c>
      <c r="AI23" s="71">
        <v>15.474823881136828</v>
      </c>
      <c r="AJ23" s="71">
        <v>25.20386302294197</v>
      </c>
      <c r="AK23" s="71">
        <v>17.121944407079386</v>
      </c>
      <c r="AL23" s="71">
        <v>5.5021485916985996E-2</v>
      </c>
      <c r="AM23" s="71">
        <v>0.12551840208118006</v>
      </c>
      <c r="AN23" s="71">
        <v>7.6367893051397809E-2</v>
      </c>
      <c r="AO23" s="71">
        <v>0.29800875278789429</v>
      </c>
      <c r="AP23" s="71">
        <v>0.16565403883830584</v>
      </c>
      <c r="AQ23" s="71">
        <v>0.28657111750121744</v>
      </c>
      <c r="AR23" s="71">
        <v>0.21989287957564388</v>
      </c>
      <c r="AS23" s="71">
        <v>0.13815789473684209</v>
      </c>
      <c r="AT23" s="71">
        <v>0.20605519537545314</v>
      </c>
    </row>
    <row r="24" spans="1:47" customFormat="1" ht="22">
      <c r="A24" s="10" t="s">
        <v>342</v>
      </c>
      <c r="B24" s="55">
        <v>100</v>
      </c>
      <c r="C24" s="55">
        <v>100</v>
      </c>
      <c r="D24" s="55">
        <v>100</v>
      </c>
      <c r="E24" s="55">
        <v>100</v>
      </c>
      <c r="F24" s="55">
        <v>100</v>
      </c>
      <c r="G24" s="55">
        <v>100</v>
      </c>
      <c r="H24" s="55">
        <v>100</v>
      </c>
      <c r="I24" s="55">
        <v>100</v>
      </c>
      <c r="J24" s="55">
        <v>100</v>
      </c>
      <c r="K24" s="70">
        <v>59.24976167626275</v>
      </c>
      <c r="L24" s="70">
        <v>38.461353713134997</v>
      </c>
      <c r="M24" s="70">
        <v>52.967002001886499</v>
      </c>
      <c r="N24" s="70">
        <v>3.1953698004442033</v>
      </c>
      <c r="O24" s="70">
        <v>6.0994752131946397</v>
      </c>
      <c r="P24" s="70">
        <v>3.4418534567943104</v>
      </c>
      <c r="Q24" s="70">
        <v>20.659925234878212</v>
      </c>
      <c r="R24" s="70">
        <v>28.067313729703336</v>
      </c>
      <c r="S24" s="70">
        <v>21.888290241314337</v>
      </c>
      <c r="T24" s="70">
        <v>40.44328481860456</v>
      </c>
      <c r="U24" s="70">
        <v>60.971838185031679</v>
      </c>
      <c r="V24" s="70">
        <v>46.647510149021052</v>
      </c>
      <c r="W24" s="70">
        <v>72.861700842184788</v>
      </c>
      <c r="X24" s="70">
        <v>17.812034694238797</v>
      </c>
      <c r="Y24" s="70">
        <v>68.189403847239419</v>
      </c>
      <c r="Z24" s="70">
        <v>62.761275080816326</v>
      </c>
      <c r="AA24" s="70">
        <v>47.109703353730673</v>
      </c>
      <c r="AB24" s="70">
        <v>60.165779648288598</v>
      </c>
      <c r="AC24" s="70">
        <v>0.23795031450197943</v>
      </c>
      <c r="AD24" s="70">
        <v>0.45731388137920842</v>
      </c>
      <c r="AE24" s="70">
        <v>0.30424728993406208</v>
      </c>
      <c r="AF24" s="70">
        <v>23.77210709400681</v>
      </c>
      <c r="AG24" s="70">
        <v>76.088490092566559</v>
      </c>
      <c r="AH24" s="70">
        <v>28.212418837472349</v>
      </c>
      <c r="AI24" s="70">
        <v>16.439700623718593</v>
      </c>
      <c r="AJ24" s="70">
        <v>24.74865622525753</v>
      </c>
      <c r="AK24" s="70">
        <v>17.817572232328313</v>
      </c>
      <c r="AL24" s="70">
        <v>6.900319063071636E-2</v>
      </c>
      <c r="AM24" s="70">
        <v>0.10949422045411158</v>
      </c>
      <c r="AN24" s="70">
        <v>8.124055915838875E-2</v>
      </c>
      <c r="AO24" s="70">
        <v>0.17082226336420753</v>
      </c>
      <c r="AP24" s="70">
        <v>0</v>
      </c>
      <c r="AQ24" s="70">
        <v>0.15632385849393324</v>
      </c>
      <c r="AR24" s="70">
        <v>0.13909906058687371</v>
      </c>
      <c r="AS24" s="70">
        <v>7.432669130845912E-2</v>
      </c>
      <c r="AT24" s="70">
        <v>0.12835787806875049</v>
      </c>
    </row>
    <row r="25" spans="1:47" customFormat="1" ht="22">
      <c r="A25" s="8" t="s">
        <v>351</v>
      </c>
      <c r="B25" s="56">
        <v>100</v>
      </c>
      <c r="C25" s="56">
        <v>100</v>
      </c>
      <c r="D25" s="56">
        <v>100</v>
      </c>
      <c r="E25" s="56">
        <v>100</v>
      </c>
      <c r="F25" s="56">
        <v>100</v>
      </c>
      <c r="G25" s="56">
        <v>100</v>
      </c>
      <c r="H25" s="56">
        <v>100</v>
      </c>
      <c r="I25" s="56">
        <v>100</v>
      </c>
      <c r="J25" s="56">
        <v>100</v>
      </c>
      <c r="K25" s="71">
        <v>58.016968339787446</v>
      </c>
      <c r="L25" s="71">
        <v>37.016363657271647</v>
      </c>
      <c r="M25" s="71">
        <v>51.516662644538556</v>
      </c>
      <c r="N25" s="71">
        <v>2.4381472645602793</v>
      </c>
      <c r="O25" s="71">
        <v>6.5590227398677108</v>
      </c>
      <c r="P25" s="71">
        <v>2.7653958793354749</v>
      </c>
      <c r="Q25" s="71">
        <v>19.49137274757194</v>
      </c>
      <c r="R25" s="71">
        <v>27.787798867708119</v>
      </c>
      <c r="S25" s="71">
        <v>20.858766642190275</v>
      </c>
      <c r="T25" s="71">
        <v>41.549724514498045</v>
      </c>
      <c r="U25" s="71">
        <v>62.441036786605487</v>
      </c>
      <c r="V25" s="71">
        <v>48.016200989657079</v>
      </c>
      <c r="W25" s="71">
        <v>76.083468248453755</v>
      </c>
      <c r="X25" s="71">
        <v>19.739363791591551</v>
      </c>
      <c r="Y25" s="71">
        <v>71.609047644205461</v>
      </c>
      <c r="Z25" s="71">
        <v>65.48749468739922</v>
      </c>
      <c r="AA25" s="71">
        <v>49.502443200057066</v>
      </c>
      <c r="AB25" s="71">
        <v>62.852882928981892</v>
      </c>
      <c r="AC25" s="71">
        <v>0.3394338113089273</v>
      </c>
      <c r="AD25" s="71">
        <v>0.44577454261105554</v>
      </c>
      <c r="AE25" s="71">
        <v>0.37234939977746601</v>
      </c>
      <c r="AF25" s="71">
        <v>21.433340521200215</v>
      </c>
      <c r="AG25" s="71">
        <v>73.627149759348626</v>
      </c>
      <c r="AH25" s="71">
        <v>25.578176218219333</v>
      </c>
      <c r="AI25" s="71">
        <v>14.961106305319655</v>
      </c>
      <c r="AJ25" s="71">
        <v>22.619708386950951</v>
      </c>
      <c r="AK25" s="71">
        <v>16.223375814634831</v>
      </c>
      <c r="AL25" s="71">
        <v>9.3873334405582293E-2</v>
      </c>
      <c r="AM25" s="71">
        <v>9.6825013511804142E-2</v>
      </c>
      <c r="AN25" s="71">
        <v>9.4786966026899136E-2</v>
      </c>
      <c r="AO25" s="71">
        <v>4.5043965785753648E-2</v>
      </c>
      <c r="AP25" s="71">
        <v>7.4463709192101823E-2</v>
      </c>
      <c r="AQ25" s="71">
        <v>4.7380258239737807E-2</v>
      </c>
      <c r="AR25" s="71">
        <v>6.00262597091882E-2</v>
      </c>
      <c r="AS25" s="71">
        <v>9.0049545283860458E-2</v>
      </c>
      <c r="AT25" s="71">
        <v>6.4974614193000033E-2</v>
      </c>
    </row>
    <row r="26" spans="1:47" ht="54">
      <c r="A26" s="15" t="s">
        <v>333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  <c r="K26" s="19" t="s">
        <v>0</v>
      </c>
      <c r="L26" s="19" t="s">
        <v>0</v>
      </c>
      <c r="M26" s="19" t="s">
        <v>0</v>
      </c>
      <c r="N26" s="19" t="s">
        <v>0</v>
      </c>
      <c r="O26" s="19" t="s">
        <v>0</v>
      </c>
      <c r="P26" s="19" t="s">
        <v>0</v>
      </c>
      <c r="Q26" s="19" t="s">
        <v>0</v>
      </c>
      <c r="R26" s="19" t="s">
        <v>0</v>
      </c>
      <c r="S26" s="19" t="s">
        <v>0</v>
      </c>
      <c r="T26" s="19" t="s">
        <v>0</v>
      </c>
      <c r="U26" s="19" t="s">
        <v>0</v>
      </c>
      <c r="V26" s="19" t="s">
        <v>0</v>
      </c>
      <c r="W26" s="19" t="s">
        <v>0</v>
      </c>
      <c r="X26" s="19" t="s">
        <v>0</v>
      </c>
      <c r="Y26" s="19" t="s">
        <v>0</v>
      </c>
      <c r="Z26" s="19" t="s">
        <v>0</v>
      </c>
      <c r="AA26" s="19" t="s">
        <v>0</v>
      </c>
      <c r="AB26" s="19" t="s">
        <v>0</v>
      </c>
      <c r="AC26" s="19" t="s">
        <v>0</v>
      </c>
      <c r="AD26" s="19" t="s">
        <v>0</v>
      </c>
      <c r="AE26" s="19" t="s">
        <v>0</v>
      </c>
      <c r="AF26" s="19" t="s">
        <v>0</v>
      </c>
      <c r="AG26" s="19" t="s">
        <v>0</v>
      </c>
      <c r="AH26" s="19" t="s">
        <v>0</v>
      </c>
      <c r="AI26" s="19" t="s">
        <v>0</v>
      </c>
      <c r="AJ26" s="19" t="s">
        <v>0</v>
      </c>
      <c r="AK26" s="19" t="s">
        <v>0</v>
      </c>
      <c r="AL26" s="19" t="s">
        <v>0</v>
      </c>
      <c r="AM26" s="19" t="s">
        <v>0</v>
      </c>
      <c r="AN26" s="19" t="s">
        <v>0</v>
      </c>
      <c r="AO26" s="19" t="s">
        <v>0</v>
      </c>
      <c r="AP26" s="19" t="s">
        <v>0</v>
      </c>
      <c r="AQ26" s="19" t="s">
        <v>0</v>
      </c>
      <c r="AR26" s="19" t="s">
        <v>0</v>
      </c>
      <c r="AS26" s="19" t="s">
        <v>0</v>
      </c>
      <c r="AT26" s="19" t="s">
        <v>0</v>
      </c>
    </row>
    <row r="27" spans="1:47" ht="21">
      <c r="A27" s="15" t="s">
        <v>21</v>
      </c>
      <c r="B27" s="19" t="s">
        <v>0</v>
      </c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  <c r="K27" s="19" t="s">
        <v>0</v>
      </c>
      <c r="L27" s="19" t="s">
        <v>0</v>
      </c>
      <c r="M27" s="19" t="s">
        <v>0</v>
      </c>
      <c r="N27" s="19" t="s">
        <v>0</v>
      </c>
      <c r="O27" s="19" t="s">
        <v>0</v>
      </c>
      <c r="P27" s="19" t="s">
        <v>0</v>
      </c>
      <c r="Q27" s="19" t="s">
        <v>0</v>
      </c>
      <c r="R27" s="19" t="s">
        <v>0</v>
      </c>
      <c r="S27" s="19" t="s">
        <v>0</v>
      </c>
      <c r="T27" s="19" t="s">
        <v>0</v>
      </c>
      <c r="U27" s="19" t="s">
        <v>0</v>
      </c>
      <c r="V27" s="19" t="s">
        <v>0</v>
      </c>
      <c r="W27" s="19" t="s">
        <v>0</v>
      </c>
      <c r="X27" s="19" t="s">
        <v>0</v>
      </c>
      <c r="Y27" s="19" t="s">
        <v>0</v>
      </c>
      <c r="Z27" s="19" t="s">
        <v>0</v>
      </c>
      <c r="AA27" s="19" t="s">
        <v>0</v>
      </c>
      <c r="AB27" s="19" t="s">
        <v>0</v>
      </c>
      <c r="AC27" s="19" t="s">
        <v>0</v>
      </c>
      <c r="AD27" s="19" t="s">
        <v>0</v>
      </c>
      <c r="AE27" s="19" t="s">
        <v>0</v>
      </c>
      <c r="AF27" s="19" t="s">
        <v>0</v>
      </c>
      <c r="AG27" s="19" t="s">
        <v>0</v>
      </c>
      <c r="AH27" s="19" t="s">
        <v>0</v>
      </c>
      <c r="AI27" s="19" t="s">
        <v>0</v>
      </c>
      <c r="AJ27" s="19" t="s">
        <v>0</v>
      </c>
      <c r="AK27" s="19" t="s">
        <v>0</v>
      </c>
      <c r="AL27" s="19" t="s">
        <v>0</v>
      </c>
      <c r="AM27" s="19" t="s">
        <v>0</v>
      </c>
      <c r="AN27" s="19" t="s">
        <v>0</v>
      </c>
      <c r="AO27" s="19" t="s">
        <v>0</v>
      </c>
      <c r="AP27" s="19" t="s">
        <v>0</v>
      </c>
      <c r="AQ27" s="19" t="s">
        <v>0</v>
      </c>
      <c r="AR27" s="19" t="s">
        <v>0</v>
      </c>
      <c r="AS27" s="19" t="s">
        <v>0</v>
      </c>
      <c r="AT27" s="19" t="s">
        <v>0</v>
      </c>
    </row>
    <row r="28" spans="1:47" ht="36">
      <c r="A28" s="15" t="s">
        <v>345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>
        <f t="shared" ref="AU28" si="0">AU20/K20*100</f>
        <v>0</v>
      </c>
    </row>
    <row r="29" spans="1:47" ht="36">
      <c r="A29" s="15" t="s">
        <v>22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>
        <f t="shared" ref="AU29:AU32" si="1">AU21/K21*100</f>
        <v>0</v>
      </c>
    </row>
    <row r="30" spans="1:47" ht="36">
      <c r="A30" s="15" t="s">
        <v>173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>
        <f t="shared" si="1"/>
        <v>0</v>
      </c>
    </row>
    <row r="31" spans="1:47" ht="36">
      <c r="A31" s="15" t="s">
        <v>174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>
        <f t="shared" si="1"/>
        <v>0</v>
      </c>
    </row>
    <row r="32" spans="1:47" ht="36">
      <c r="A32" s="15" t="s">
        <v>175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>
        <f t="shared" si="1"/>
        <v>0</v>
      </c>
    </row>
    <row r="33" spans="38:47" ht="28.5" customHeight="1">
      <c r="AL33" s="19"/>
      <c r="AM33" s="19"/>
      <c r="AN33" s="19"/>
      <c r="AO33" s="19"/>
      <c r="AP33" s="19"/>
      <c r="AQ33" s="19"/>
      <c r="AR33" s="19"/>
      <c r="AS33" s="19"/>
      <c r="AT33" s="19"/>
      <c r="AU33" s="19">
        <f t="shared" ref="AU33" si="2">AU25/K25*100</f>
        <v>0</v>
      </c>
    </row>
  </sheetData>
  <mergeCells count="38">
    <mergeCell ref="B18:D18"/>
    <mergeCell ref="B2:J2"/>
    <mergeCell ref="B3:J3"/>
    <mergeCell ref="B4:J4"/>
    <mergeCell ref="A5:A7"/>
    <mergeCell ref="B5:J5"/>
    <mergeCell ref="B6:D6"/>
    <mergeCell ref="E6:G6"/>
    <mergeCell ref="H6:J6"/>
    <mergeCell ref="B16:J16"/>
    <mergeCell ref="E18:G18"/>
    <mergeCell ref="H18:J18"/>
    <mergeCell ref="B17:J17"/>
    <mergeCell ref="A13:A14"/>
    <mergeCell ref="B13:AT14"/>
    <mergeCell ref="B15:J15"/>
    <mergeCell ref="Q18:S18"/>
    <mergeCell ref="K17:S17"/>
    <mergeCell ref="T17:AB17"/>
    <mergeCell ref="AC17:AK17"/>
    <mergeCell ref="AL17:AT17"/>
    <mergeCell ref="AC18:AE18"/>
    <mergeCell ref="K15:AT15"/>
    <mergeCell ref="A16:A19"/>
    <mergeCell ref="AI18:AK18"/>
    <mergeCell ref="AL18:AN18"/>
    <mergeCell ref="AO18:AQ18"/>
    <mergeCell ref="AR18:AT18"/>
    <mergeCell ref="T18:V18"/>
    <mergeCell ref="W18:Y18"/>
    <mergeCell ref="Z18:AB18"/>
    <mergeCell ref="K16:S16"/>
    <mergeCell ref="T16:AB16"/>
    <mergeCell ref="AC16:AK16"/>
    <mergeCell ref="AL16:AT16"/>
    <mergeCell ref="AF18:AH18"/>
    <mergeCell ref="K18:M18"/>
    <mergeCell ref="N18:P18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6"/>
  <sheetViews>
    <sheetView showGridLines="0" rightToLeft="1" view="pageBreakPreview" zoomScale="60" zoomScaleNormal="100" workbookViewId="0">
      <selection activeCell="S18" sqref="S18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176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177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20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338</v>
      </c>
      <c r="B8" s="11">
        <v>59.970016927900325</v>
      </c>
      <c r="C8" s="11">
        <v>24.950973896353489</v>
      </c>
      <c r="D8" s="11">
        <v>42.406292599901093</v>
      </c>
      <c r="E8" s="11">
        <v>92.128778327918226</v>
      </c>
      <c r="F8" s="11">
        <v>36.473582635952525</v>
      </c>
      <c r="G8" s="11">
        <v>80.453113387973332</v>
      </c>
      <c r="H8" s="11">
        <v>79.389299776417005</v>
      </c>
      <c r="I8" s="11">
        <v>28.255961598633146</v>
      </c>
      <c r="J8" s="11">
        <v>61.056552782555329</v>
      </c>
    </row>
    <row r="9" spans="1:10" ht="21.75" customHeight="1">
      <c r="A9" s="8" t="s">
        <v>339</v>
      </c>
      <c r="B9" s="9">
        <v>60.815108817597121</v>
      </c>
      <c r="C9" s="9">
        <v>24.84238940114172</v>
      </c>
      <c r="D9" s="9">
        <v>42.771249744607296</v>
      </c>
      <c r="E9" s="9">
        <v>90.708167092098208</v>
      </c>
      <c r="F9" s="9">
        <v>35.891755210526114</v>
      </c>
      <c r="G9" s="9">
        <v>78.84874865800829</v>
      </c>
      <c r="H9" s="9">
        <v>78.53252496835384</v>
      </c>
      <c r="I9" s="9">
        <v>27.994686804946895</v>
      </c>
      <c r="J9" s="9">
        <v>60.111813372357993</v>
      </c>
    </row>
    <row r="10" spans="1:10" ht="21.75" customHeight="1">
      <c r="A10" s="10" t="s">
        <v>340</v>
      </c>
      <c r="B10" s="11">
        <v>61.043879791705876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0" ht="21.75" customHeight="1">
      <c r="A11" s="8" t="s">
        <v>341</v>
      </c>
      <c r="B11" s="9">
        <v>62.057222912326324</v>
      </c>
      <c r="C11" s="9">
        <v>26.775947547287121</v>
      </c>
      <c r="D11" s="9">
        <v>44.358819908311006</v>
      </c>
      <c r="E11" s="9">
        <v>90.617447373311592</v>
      </c>
      <c r="F11" s="9">
        <v>30.802220520926486</v>
      </c>
      <c r="G11" s="9">
        <v>77.595829700622744</v>
      </c>
      <c r="H11" s="9">
        <v>78.938260504843655</v>
      </c>
      <c r="I11" s="9">
        <v>27.925480234172678</v>
      </c>
      <c r="J11" s="9">
        <v>60.291943755351859</v>
      </c>
    </row>
    <row r="12" spans="1:10" ht="21.75" customHeight="1">
      <c r="A12" s="10" t="s">
        <v>342</v>
      </c>
      <c r="B12" s="11">
        <v>61.703974144615103</v>
      </c>
      <c r="C12" s="11">
        <v>26.548721759396638</v>
      </c>
      <c r="D12" s="11">
        <v>44.068008468251115</v>
      </c>
      <c r="E12" s="11">
        <v>89.844614419866858</v>
      </c>
      <c r="F12" s="11">
        <v>31.19882759536447</v>
      </c>
      <c r="G12" s="11">
        <v>77.482864276268984</v>
      </c>
      <c r="H12" s="11">
        <v>78.666725242667098</v>
      </c>
      <c r="I12" s="11">
        <v>27.883543228466195</v>
      </c>
      <c r="J12" s="11">
        <v>60.419030238346039</v>
      </c>
    </row>
    <row r="13" spans="1:10" ht="21.75" customHeight="1">
      <c r="A13" s="8" t="s">
        <v>351</v>
      </c>
      <c r="B13" s="9">
        <v>63.218768581134199</v>
      </c>
      <c r="C13" s="9">
        <v>28.245540440662392</v>
      </c>
      <c r="D13" s="9">
        <v>45.702903100913908</v>
      </c>
      <c r="E13" s="9">
        <v>91.461956254054073</v>
      </c>
      <c r="F13" s="9">
        <v>30.380861262476145</v>
      </c>
      <c r="G13" s="9">
        <v>78.869657644042221</v>
      </c>
      <c r="H13" s="9">
        <v>80.436020446688445</v>
      </c>
      <c r="I13" s="9">
        <v>28.86015651818289</v>
      </c>
      <c r="J13" s="9">
        <v>62.134628512114212</v>
      </c>
    </row>
    <row r="14" spans="1:10" ht="34.5" customHeight="1"/>
    <row r="15" spans="1:10" ht="18">
      <c r="A15" s="17" t="s">
        <v>0</v>
      </c>
      <c r="B15" s="90" t="s">
        <v>178</v>
      </c>
      <c r="C15" s="82"/>
      <c r="D15" s="82"/>
      <c r="E15" s="82"/>
      <c r="F15" s="82"/>
      <c r="G15" s="82"/>
      <c r="H15" s="82"/>
      <c r="I15" s="82"/>
      <c r="J15" s="82"/>
    </row>
    <row r="16" spans="1:10" ht="17.149999999999999" customHeight="1">
      <c r="A16" s="3" t="s">
        <v>179</v>
      </c>
      <c r="B16" s="91" t="s">
        <v>0</v>
      </c>
      <c r="C16" s="82"/>
      <c r="D16" s="82"/>
      <c r="E16" s="82"/>
      <c r="F16" s="82"/>
      <c r="G16" s="82"/>
      <c r="H16" s="82"/>
      <c r="I16" s="82"/>
      <c r="J16" s="82"/>
    </row>
    <row r="17" spans="1:10" ht="21.75" customHeight="1">
      <c r="A17" s="92" t="s">
        <v>25</v>
      </c>
      <c r="B17" s="92" t="s">
        <v>4</v>
      </c>
      <c r="C17" s="88"/>
      <c r="D17" s="88"/>
      <c r="E17" s="88"/>
      <c r="F17" s="88"/>
      <c r="G17" s="88"/>
      <c r="H17" s="88"/>
      <c r="I17" s="88"/>
      <c r="J17" s="89"/>
    </row>
    <row r="18" spans="1:10" ht="36" customHeight="1">
      <c r="A18" s="86"/>
      <c r="B18" s="92" t="s">
        <v>5</v>
      </c>
      <c r="C18" s="88"/>
      <c r="D18" s="89"/>
      <c r="E18" s="92" t="s">
        <v>6</v>
      </c>
      <c r="F18" s="88"/>
      <c r="G18" s="89"/>
      <c r="H18" s="92" t="s">
        <v>7</v>
      </c>
      <c r="I18" s="88"/>
      <c r="J18" s="89"/>
    </row>
    <row r="19" spans="1:10" ht="36" customHeight="1">
      <c r="A19" s="87"/>
      <c r="B19" s="13" t="s">
        <v>8</v>
      </c>
      <c r="C19" s="13" t="s">
        <v>9</v>
      </c>
      <c r="D19" s="13" t="s">
        <v>7</v>
      </c>
      <c r="E19" s="13" t="s">
        <v>8</v>
      </c>
      <c r="F19" s="13" t="s">
        <v>9</v>
      </c>
      <c r="G19" s="13" t="s">
        <v>7</v>
      </c>
      <c r="H19" s="13" t="s">
        <v>8</v>
      </c>
      <c r="I19" s="13" t="s">
        <v>9</v>
      </c>
      <c r="J19" s="13" t="s">
        <v>7</v>
      </c>
    </row>
    <row r="20" spans="1:10" ht="22">
      <c r="A20" s="10" t="s">
        <v>343</v>
      </c>
      <c r="B20" s="11">
        <v>60.977926544896498</v>
      </c>
      <c r="C20" s="11">
        <v>25.825614663954315</v>
      </c>
      <c r="D20" s="11">
        <v>43.345188736826906</v>
      </c>
      <c r="E20" s="11">
        <v>91.154030693044902</v>
      </c>
      <c r="F20" s="11">
        <v>35.256265726460349</v>
      </c>
      <c r="G20" s="11">
        <v>79.066744556926267</v>
      </c>
      <c r="H20" s="11">
        <v>78.878818191025331</v>
      </c>
      <c r="I20" s="11">
        <v>28.518935435213255</v>
      </c>
      <c r="J20" s="11">
        <v>60.532473017459019</v>
      </c>
    </row>
    <row r="21" spans="1:10" ht="54">
      <c r="A21" s="15" t="s">
        <v>333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 t="s">
        <v>21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36">
      <c r="A23" s="15" t="s">
        <v>345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22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21">
      <c r="A25" s="15"/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0" hidden="1" customHeight="1"/>
  </sheetData>
  <mergeCells count="15">
    <mergeCell ref="B15:J15"/>
    <mergeCell ref="B16:J16"/>
    <mergeCell ref="A17:A19"/>
    <mergeCell ref="B17:J17"/>
    <mergeCell ref="B18:D18"/>
    <mergeCell ref="E18:G18"/>
    <mergeCell ref="H18:J18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showGridLines="0" rightToLeft="1" view="pageBreakPreview" zoomScale="60" zoomScaleNormal="100" workbookViewId="0">
      <selection activeCell="P9" sqref="P9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1" t="s">
        <v>349</v>
      </c>
      <c r="D2" s="82"/>
      <c r="E2" s="82"/>
      <c r="F2" s="82"/>
      <c r="G2" s="82"/>
      <c r="H2" s="82"/>
      <c r="I2" s="82"/>
      <c r="J2" s="82"/>
      <c r="K2" s="82"/>
    </row>
    <row r="3" spans="1:11" ht="18">
      <c r="A3" s="17" t="s">
        <v>0</v>
      </c>
      <c r="B3" s="17" t="s">
        <v>0</v>
      </c>
      <c r="C3" s="90" t="s">
        <v>180</v>
      </c>
      <c r="D3" s="82"/>
      <c r="E3" s="82"/>
      <c r="F3" s="82"/>
      <c r="G3" s="82"/>
      <c r="H3" s="82"/>
      <c r="I3" s="82"/>
      <c r="J3" s="82"/>
      <c r="K3" s="82"/>
    </row>
    <row r="4" spans="1:11" ht="19.5">
      <c r="A4" s="3" t="s">
        <v>181</v>
      </c>
      <c r="B4" s="15" t="s">
        <v>0</v>
      </c>
      <c r="C4" s="91" t="s">
        <v>0</v>
      </c>
      <c r="D4" s="82"/>
      <c r="E4" s="82"/>
      <c r="F4" s="82"/>
      <c r="G4" s="82"/>
      <c r="H4" s="82"/>
      <c r="I4" s="82"/>
      <c r="J4" s="82"/>
      <c r="K4" s="82"/>
    </row>
    <row r="5" spans="1:11">
      <c r="A5" s="92" t="s">
        <v>28</v>
      </c>
      <c r="B5" s="92" t="s">
        <v>29</v>
      </c>
      <c r="C5" s="92" t="s">
        <v>4</v>
      </c>
      <c r="D5" s="88"/>
      <c r="E5" s="88"/>
      <c r="F5" s="88"/>
      <c r="G5" s="88"/>
      <c r="H5" s="88"/>
      <c r="I5" s="88"/>
      <c r="J5" s="88"/>
      <c r="K5" s="89"/>
    </row>
    <row r="6" spans="1:11">
      <c r="A6" s="86"/>
      <c r="B6" s="86"/>
      <c r="C6" s="92" t="s">
        <v>5</v>
      </c>
      <c r="D6" s="88"/>
      <c r="E6" s="89"/>
      <c r="F6" s="92" t="s">
        <v>6</v>
      </c>
      <c r="G6" s="88"/>
      <c r="H6" s="89"/>
      <c r="I6" s="92" t="s">
        <v>7</v>
      </c>
      <c r="J6" s="88"/>
      <c r="K6" s="89"/>
    </row>
    <row r="7" spans="1:11" ht="22">
      <c r="A7" s="87"/>
      <c r="B7" s="8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32.146864425609913</v>
      </c>
      <c r="D8" s="11">
        <v>12.494255096821707</v>
      </c>
      <c r="E8" s="11">
        <v>22.419014341034529</v>
      </c>
      <c r="F8" s="11">
        <v>54.652367126316548</v>
      </c>
      <c r="G8" s="11">
        <v>10.33047540970122</v>
      </c>
      <c r="H8" s="11">
        <v>41.600309407039816</v>
      </c>
      <c r="I8" s="11">
        <v>39.476337380688015</v>
      </c>
      <c r="J8" s="11">
        <v>12.125145227284207</v>
      </c>
      <c r="K8" s="11">
        <v>27.346606471873663</v>
      </c>
    </row>
    <row r="9" spans="1:11" ht="22">
      <c r="A9" s="93" t="s">
        <v>32</v>
      </c>
      <c r="B9" s="21" t="s">
        <v>33</v>
      </c>
      <c r="C9" s="9">
        <v>84.685582139998218</v>
      </c>
      <c r="D9" s="9">
        <v>37.114689144106684</v>
      </c>
      <c r="E9" s="9">
        <v>61.084440872844162</v>
      </c>
      <c r="F9" s="9">
        <v>94.226257140888094</v>
      </c>
      <c r="G9" s="9">
        <v>34.770778695665769</v>
      </c>
      <c r="H9" s="9">
        <v>82.186778561636658</v>
      </c>
      <c r="I9" s="9">
        <v>91.209802041490761</v>
      </c>
      <c r="J9" s="9">
        <v>36.275448847950592</v>
      </c>
      <c r="K9" s="9">
        <v>73.269803697133312</v>
      </c>
    </row>
    <row r="10" spans="1:11" ht="22">
      <c r="A10" s="94"/>
      <c r="B10" s="21" t="s">
        <v>34</v>
      </c>
      <c r="C10" s="9">
        <v>90.059253227469966</v>
      </c>
      <c r="D10" s="9">
        <v>43.497969266431262</v>
      </c>
      <c r="E10" s="9">
        <v>66.768764900698855</v>
      </c>
      <c r="F10" s="9">
        <v>96.750320838511954</v>
      </c>
      <c r="G10" s="9">
        <v>38.25760811640896</v>
      </c>
      <c r="H10" s="9">
        <v>85.09675740907187</v>
      </c>
      <c r="I10" s="9">
        <v>94.798557924259725</v>
      </c>
      <c r="J10" s="9">
        <v>41.525422431151569</v>
      </c>
      <c r="K10" s="9">
        <v>77.810841673725051</v>
      </c>
    </row>
    <row r="11" spans="1:11" ht="22">
      <c r="A11" s="94"/>
      <c r="B11" s="21" t="s">
        <v>35</v>
      </c>
      <c r="C11" s="9">
        <v>73.468228905014755</v>
      </c>
      <c r="D11" s="9">
        <v>37.549982118031743</v>
      </c>
      <c r="E11" s="9">
        <v>54.998814324617875</v>
      </c>
      <c r="F11" s="9">
        <v>96.276779426439674</v>
      </c>
      <c r="G11" s="9">
        <v>32.846446782417864</v>
      </c>
      <c r="H11" s="9">
        <v>85.240815024773269</v>
      </c>
      <c r="I11" s="9">
        <v>88.903921731893917</v>
      </c>
      <c r="J11" s="9">
        <v>36.166723296501793</v>
      </c>
      <c r="K11" s="9">
        <v>71.687108913253297</v>
      </c>
    </row>
    <row r="12" spans="1:11" ht="22">
      <c r="A12" s="95"/>
      <c r="B12" s="20" t="s">
        <v>36</v>
      </c>
      <c r="C12" s="11">
        <v>84.313434704855226</v>
      </c>
      <c r="D12" s="11">
        <v>39.389445695848131</v>
      </c>
      <c r="E12" s="11">
        <v>61.797645563351779</v>
      </c>
      <c r="F12" s="11">
        <v>95.544916172781555</v>
      </c>
      <c r="G12" s="11">
        <v>35.7875262338871</v>
      </c>
      <c r="H12" s="11">
        <v>83.823581976163126</v>
      </c>
      <c r="I12" s="11">
        <v>92.078754006151385</v>
      </c>
      <c r="J12" s="11">
        <v>38.12029794253074</v>
      </c>
      <c r="K12" s="11">
        <v>74.608308516467218</v>
      </c>
    </row>
    <row r="13" spans="1:11" ht="22">
      <c r="A13" s="10" t="s">
        <v>37</v>
      </c>
      <c r="B13" s="20" t="s">
        <v>38</v>
      </c>
      <c r="C13" s="11">
        <v>39.002836710862177</v>
      </c>
      <c r="D13" s="11">
        <v>13.668250290399305</v>
      </c>
      <c r="E13" s="11">
        <v>26.02119708680199</v>
      </c>
      <c r="F13" s="11">
        <v>91.005093650984634</v>
      </c>
      <c r="G13" s="11">
        <v>12.784662816927819</v>
      </c>
      <c r="H13" s="11">
        <v>75.743919354439512</v>
      </c>
      <c r="I13" s="11">
        <v>64.557336252057979</v>
      </c>
      <c r="J13" s="11">
        <v>13.507216192254882</v>
      </c>
      <c r="K13" s="11">
        <v>44.37951633947457</v>
      </c>
    </row>
    <row r="14" spans="1:11" ht="22">
      <c r="A14" s="13" t="s">
        <v>39</v>
      </c>
      <c r="B14" s="5" t="s">
        <v>40</v>
      </c>
      <c r="C14" s="23">
        <v>63.218768581134199</v>
      </c>
      <c r="D14" s="23">
        <v>28.245540440662392</v>
      </c>
      <c r="E14" s="23">
        <v>45.702903100913908</v>
      </c>
      <c r="F14" s="23">
        <v>91.461956254054073</v>
      </c>
      <c r="G14" s="23">
        <v>30.380861262476145</v>
      </c>
      <c r="H14" s="23">
        <v>78.869657644042221</v>
      </c>
      <c r="I14" s="23">
        <v>80.436020446688445</v>
      </c>
      <c r="J14" s="23">
        <v>28.86015651818289</v>
      </c>
      <c r="K14" s="23">
        <v>62.134628512114212</v>
      </c>
    </row>
    <row r="15" spans="1:11" ht="54">
      <c r="A15" s="15" t="s">
        <v>333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showGridLines="0" rightToLeft="1" view="pageBreakPreview" zoomScale="60" zoomScaleNormal="100" workbookViewId="0">
      <selection activeCell="M7" sqref="M7"/>
    </sheetView>
  </sheetViews>
  <sheetFormatPr defaultRowHeight="14"/>
  <cols>
    <col min="1" max="1" width="37.58203125" customWidth="1"/>
    <col min="2" max="10" width="13.7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182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183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44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27.291120966374837</v>
      </c>
      <c r="C8" s="11">
        <v>9.3351513259159642</v>
      </c>
      <c r="D8" s="11">
        <v>13.33854343198383</v>
      </c>
      <c r="E8" s="11">
        <v>87.892422311307897</v>
      </c>
      <c r="F8" s="11">
        <v>40.346613822834101</v>
      </c>
      <c r="G8" s="11">
        <v>74.919393317921859</v>
      </c>
      <c r="H8" s="11">
        <v>76.219952771265042</v>
      </c>
      <c r="I8" s="11">
        <v>18.978824246761796</v>
      </c>
      <c r="J8" s="11">
        <v>47.972705859757411</v>
      </c>
    </row>
    <row r="9" spans="1:10" ht="22">
      <c r="A9" s="27" t="s">
        <v>46</v>
      </c>
      <c r="B9" s="9">
        <v>29.32252087752746</v>
      </c>
      <c r="C9" s="9">
        <v>11.945197357275962</v>
      </c>
      <c r="D9" s="9">
        <v>16.859418782130625</v>
      </c>
      <c r="E9" s="9">
        <v>93.021604920312583</v>
      </c>
      <c r="F9" s="9">
        <v>47.461042683668332</v>
      </c>
      <c r="G9" s="9">
        <v>81.59025725518913</v>
      </c>
      <c r="H9" s="9">
        <v>81.676709708273549</v>
      </c>
      <c r="I9" s="9">
        <v>25.394214892343321</v>
      </c>
      <c r="J9" s="9">
        <v>57.984387072119105</v>
      </c>
    </row>
    <row r="10" spans="1:10" ht="22">
      <c r="A10" s="26" t="s">
        <v>47</v>
      </c>
      <c r="B10" s="11">
        <v>34.40228621675093</v>
      </c>
      <c r="C10" s="11">
        <v>14.341325092314412</v>
      </c>
      <c r="D10" s="11">
        <v>22.955739147179983</v>
      </c>
      <c r="E10" s="11">
        <v>92.707900030448783</v>
      </c>
      <c r="F10" s="11">
        <v>39.455062364517488</v>
      </c>
      <c r="G10" s="11">
        <v>82.208788006092945</v>
      </c>
      <c r="H10" s="11">
        <v>78.675168523096957</v>
      </c>
      <c r="I10" s="11">
        <v>23.591179851604139</v>
      </c>
      <c r="J10" s="11">
        <v>60.160969611137624</v>
      </c>
    </row>
    <row r="11" spans="1:10" ht="22">
      <c r="A11" s="27" t="s">
        <v>48</v>
      </c>
      <c r="B11" s="9">
        <v>27.647431767644854</v>
      </c>
      <c r="C11" s="9">
        <v>11.378920745591243</v>
      </c>
      <c r="D11" s="9">
        <v>19.484145208862763</v>
      </c>
      <c r="E11" s="9">
        <v>89.01549102459559</v>
      </c>
      <c r="F11" s="9">
        <v>26.7836677136081</v>
      </c>
      <c r="G11" s="9">
        <v>77.833700117337102</v>
      </c>
      <c r="H11" s="9">
        <v>67.283114802916373</v>
      </c>
      <c r="I11" s="9">
        <v>15.753790725174611</v>
      </c>
      <c r="J11" s="9">
        <v>50.149394878713046</v>
      </c>
    </row>
    <row r="12" spans="1:10" ht="22">
      <c r="A12" s="26" t="s">
        <v>49</v>
      </c>
      <c r="B12" s="11">
        <v>65.753275756437873</v>
      </c>
      <c r="C12" s="11">
        <v>23.278057747279711</v>
      </c>
      <c r="D12" s="11">
        <v>47.554196797391377</v>
      </c>
      <c r="E12" s="11">
        <v>88.678962167264103</v>
      </c>
      <c r="F12" s="11">
        <v>28.491103021807206</v>
      </c>
      <c r="G12" s="11">
        <v>75.506593869473477</v>
      </c>
      <c r="H12" s="11">
        <v>77.938422922806865</v>
      </c>
      <c r="I12" s="11">
        <v>24.830236375256817</v>
      </c>
      <c r="J12" s="11">
        <v>60.232674437443933</v>
      </c>
    </row>
    <row r="13" spans="1:10" ht="22">
      <c r="A13" s="27" t="s">
        <v>50</v>
      </c>
      <c r="B13" s="9">
        <v>82.078122023998475</v>
      </c>
      <c r="C13" s="9">
        <v>53.388103884274742</v>
      </c>
      <c r="D13" s="9">
        <v>73.291711170081967</v>
      </c>
      <c r="E13" s="9">
        <v>95.235440580932519</v>
      </c>
      <c r="F13" s="9">
        <v>20.211142979190821</v>
      </c>
      <c r="G13" s="9">
        <v>85.906622521581426</v>
      </c>
      <c r="H13" s="9">
        <v>88.367719468784614</v>
      </c>
      <c r="I13" s="9">
        <v>45.83848286651947</v>
      </c>
      <c r="J13" s="9">
        <v>78.596034096770595</v>
      </c>
    </row>
    <row r="14" spans="1:10" ht="22">
      <c r="A14" s="26" t="s">
        <v>51</v>
      </c>
      <c r="B14" s="11">
        <v>81.638832057157401</v>
      </c>
      <c r="C14" s="11">
        <v>54.374467960196085</v>
      </c>
      <c r="D14" s="11">
        <v>72.69409207019504</v>
      </c>
      <c r="E14" s="11">
        <v>94.770215869216159</v>
      </c>
      <c r="F14" s="11">
        <v>15.569866868708734</v>
      </c>
      <c r="G14" s="11">
        <v>86.230499237037662</v>
      </c>
      <c r="H14" s="11">
        <v>88.504229956435211</v>
      </c>
      <c r="I14" s="11">
        <v>46.095806585692515</v>
      </c>
      <c r="J14" s="11">
        <v>78.814008705975468</v>
      </c>
    </row>
    <row r="15" spans="1:10" ht="22">
      <c r="A15" s="27" t="s">
        <v>52</v>
      </c>
      <c r="B15" s="9">
        <v>86.354410551255157</v>
      </c>
      <c r="C15" s="9">
        <v>47.705641795885896</v>
      </c>
      <c r="D15" s="9">
        <v>64.987028761659118</v>
      </c>
      <c r="E15" s="9">
        <v>96.185125006772267</v>
      </c>
      <c r="F15" s="9">
        <v>21.801234535433721</v>
      </c>
      <c r="G15" s="9">
        <v>79.912988913421628</v>
      </c>
      <c r="H15" s="9">
        <v>91.962844774243663</v>
      </c>
      <c r="I15" s="9">
        <v>41.715185796083688</v>
      </c>
      <c r="J15" s="9">
        <v>71.433500325056158</v>
      </c>
    </row>
    <row r="16" spans="1:10" ht="22">
      <c r="A16" s="26" t="s">
        <v>53</v>
      </c>
      <c r="B16" s="11">
        <v>90.175575080846912</v>
      </c>
      <c r="C16" s="11">
        <v>75.62944527963414</v>
      </c>
      <c r="D16" s="11">
        <v>84.699599084981614</v>
      </c>
      <c r="E16" s="11">
        <v>93.466479601661575</v>
      </c>
      <c r="F16" s="11">
        <v>35.308402136959685</v>
      </c>
      <c r="G16" s="11">
        <v>83.681014081560619</v>
      </c>
      <c r="H16" s="11">
        <v>92.347413822169315</v>
      </c>
      <c r="I16" s="11">
        <v>59.741104782901587</v>
      </c>
      <c r="J16" s="11">
        <v>84.095923874614726</v>
      </c>
    </row>
    <row r="17" spans="1:10" ht="22">
      <c r="A17" s="27" t="s">
        <v>54</v>
      </c>
      <c r="B17" s="9">
        <v>91.145099617629299</v>
      </c>
      <c r="C17" s="9">
        <v>83.008619671744015</v>
      </c>
      <c r="D17" s="9">
        <v>88.714058916916557</v>
      </c>
      <c r="E17" s="9">
        <v>94.169726214203294</v>
      </c>
      <c r="F17" s="9">
        <v>75.430868579737421</v>
      </c>
      <c r="G17" s="9">
        <v>90.478717579372102</v>
      </c>
      <c r="H17" s="9">
        <v>93.279637553486026</v>
      </c>
      <c r="I17" s="9">
        <v>78.614121673569599</v>
      </c>
      <c r="J17" s="9">
        <v>89.908382410791148</v>
      </c>
    </row>
    <row r="18" spans="1:10" ht="21.75" customHeight="1">
      <c r="A18" s="13" t="s">
        <v>7</v>
      </c>
      <c r="B18" s="23">
        <v>63.218768581134199</v>
      </c>
      <c r="C18" s="23">
        <v>28.245540440662392</v>
      </c>
      <c r="D18" s="23">
        <v>45.702903100913908</v>
      </c>
      <c r="E18" s="23">
        <v>91.461956254054073</v>
      </c>
      <c r="F18" s="23">
        <v>30.380861262476145</v>
      </c>
      <c r="G18" s="23">
        <v>78.869657644042221</v>
      </c>
      <c r="H18" s="23">
        <v>80.436020446688445</v>
      </c>
      <c r="I18" s="23">
        <v>28.86015651818289</v>
      </c>
      <c r="J18" s="23">
        <v>62.134628512114212</v>
      </c>
    </row>
    <row r="19" spans="1:10" ht="54">
      <c r="A19" s="15" t="s">
        <v>333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69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C739-3D99-4D02-B346-C3EC96109200}">
  <dimension ref="A1:J23"/>
  <sheetViews>
    <sheetView showGridLines="0" rightToLeft="1" view="pageBreakPreview" zoomScale="60" zoomScaleNormal="100" workbookViewId="0">
      <selection activeCell="O11" sqref="O11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223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224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72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73</v>
      </c>
      <c r="B8" s="11">
        <v>68.448326848197084</v>
      </c>
      <c r="C8" s="11">
        <v>36.345188471750255</v>
      </c>
      <c r="D8" s="11">
        <v>52.521614002489784</v>
      </c>
      <c r="E8" s="11">
        <v>92.379253452421977</v>
      </c>
      <c r="F8" s="11">
        <v>35.846466958758995</v>
      </c>
      <c r="G8" s="11">
        <v>80.177369245659349</v>
      </c>
      <c r="H8" s="11">
        <v>84.288606904744825</v>
      </c>
      <c r="I8" s="11">
        <v>36.168776112470667</v>
      </c>
      <c r="J8" s="11">
        <v>67.929908596183296</v>
      </c>
    </row>
    <row r="9" spans="1:10" ht="22">
      <c r="A9" s="27" t="s">
        <v>74</v>
      </c>
      <c r="B9" s="9">
        <v>62.23872848643429</v>
      </c>
      <c r="C9" s="9">
        <v>27.701823031767102</v>
      </c>
      <c r="D9" s="9">
        <v>44.814774380589292</v>
      </c>
      <c r="E9" s="9">
        <v>89.973542069976915</v>
      </c>
      <c r="F9" s="9">
        <v>18.76839611024635</v>
      </c>
      <c r="G9" s="9">
        <v>72.485859482720144</v>
      </c>
      <c r="H9" s="9">
        <v>80.242080039007675</v>
      </c>
      <c r="I9" s="9">
        <v>24.381533747428936</v>
      </c>
      <c r="J9" s="9">
        <v>59.993844143770644</v>
      </c>
    </row>
    <row r="10" spans="1:10" ht="22">
      <c r="A10" s="26" t="s">
        <v>75</v>
      </c>
      <c r="B10" s="11">
        <v>56.969537432457528</v>
      </c>
      <c r="C10" s="11">
        <v>22.703346226828199</v>
      </c>
      <c r="D10" s="11">
        <v>39.578811880958916</v>
      </c>
      <c r="E10" s="11">
        <v>85.856219266766672</v>
      </c>
      <c r="F10" s="11">
        <v>23.645323679968325</v>
      </c>
      <c r="G10" s="11">
        <v>73.417821726192585</v>
      </c>
      <c r="H10" s="11">
        <v>73.459501004607475</v>
      </c>
      <c r="I10" s="11">
        <v>22.933091912398691</v>
      </c>
      <c r="J10" s="11">
        <v>54.812732127901675</v>
      </c>
    </row>
    <row r="11" spans="1:10" ht="22">
      <c r="A11" s="27" t="s">
        <v>76</v>
      </c>
      <c r="B11" s="9">
        <v>61.572164604439465</v>
      </c>
      <c r="C11" s="9">
        <v>25.393444485932758</v>
      </c>
      <c r="D11" s="9">
        <v>43.235455294975324</v>
      </c>
      <c r="E11" s="9">
        <v>95.067147787888302</v>
      </c>
      <c r="F11" s="9">
        <v>49.683020948180818</v>
      </c>
      <c r="G11" s="9">
        <v>87.34909011364465</v>
      </c>
      <c r="H11" s="9">
        <v>78.8348836306713</v>
      </c>
      <c r="I11" s="9">
        <v>29.642716501155942</v>
      </c>
      <c r="J11" s="9">
        <v>60.317647592685034</v>
      </c>
    </row>
    <row r="12" spans="1:10" ht="22">
      <c r="A12" s="26" t="s">
        <v>77</v>
      </c>
      <c r="B12" s="11">
        <v>68.470361694686403</v>
      </c>
      <c r="C12" s="11">
        <v>29.263988726853974</v>
      </c>
      <c r="D12" s="11">
        <v>49.315817114451661</v>
      </c>
      <c r="E12" s="11">
        <v>94.035056990546465</v>
      </c>
      <c r="F12" s="11">
        <v>34.470058063957012</v>
      </c>
      <c r="G12" s="11">
        <v>84.420338366599793</v>
      </c>
      <c r="H12" s="11">
        <v>84.589476942402214</v>
      </c>
      <c r="I12" s="11">
        <v>30.59611775048112</v>
      </c>
      <c r="J12" s="11">
        <v>67.218900597382884</v>
      </c>
    </row>
    <row r="13" spans="1:10" ht="22">
      <c r="A13" s="27" t="s">
        <v>78</v>
      </c>
      <c r="B13" s="9">
        <v>58.541452606890545</v>
      </c>
      <c r="C13" s="9">
        <v>22.299724949560044</v>
      </c>
      <c r="D13" s="9">
        <v>40.024469267611366</v>
      </c>
      <c r="E13" s="9">
        <v>93.597163741633523</v>
      </c>
      <c r="F13" s="9">
        <v>51.200340984593005</v>
      </c>
      <c r="G13" s="9">
        <v>87.450931216469669</v>
      </c>
      <c r="H13" s="9">
        <v>76.371966710847516</v>
      </c>
      <c r="I13" s="9">
        <v>26.456613973180236</v>
      </c>
      <c r="J13" s="9">
        <v>57.662156143276086</v>
      </c>
    </row>
    <row r="14" spans="1:10" ht="22">
      <c r="A14" s="26" t="s">
        <v>79</v>
      </c>
      <c r="B14" s="11">
        <v>58.377528382486247</v>
      </c>
      <c r="C14" s="11">
        <v>21.687942257270986</v>
      </c>
      <c r="D14" s="11">
        <v>40.130497496532399</v>
      </c>
      <c r="E14" s="11">
        <v>95.134441738572704</v>
      </c>
      <c r="F14" s="11">
        <v>39.747147702744371</v>
      </c>
      <c r="G14" s="11">
        <v>86.73519271889441</v>
      </c>
      <c r="H14" s="11">
        <v>76.750599250092051</v>
      </c>
      <c r="I14" s="11">
        <v>24.450027654037278</v>
      </c>
      <c r="J14" s="11">
        <v>57.464015127559733</v>
      </c>
    </row>
    <row r="15" spans="1:10" ht="22">
      <c r="A15" s="27" t="s">
        <v>80</v>
      </c>
      <c r="B15" s="9">
        <v>59.633795573734218</v>
      </c>
      <c r="C15" s="9">
        <v>23.046872663097126</v>
      </c>
      <c r="D15" s="9">
        <v>41.344382506340018</v>
      </c>
      <c r="E15" s="9">
        <v>96.233824648813226</v>
      </c>
      <c r="F15" s="9">
        <v>66.876262554414311</v>
      </c>
      <c r="G15" s="9">
        <v>91.286398573065654</v>
      </c>
      <c r="H15" s="9">
        <v>78.265975029429811</v>
      </c>
      <c r="I15" s="9">
        <v>30.661585154867478</v>
      </c>
      <c r="J15" s="9">
        <v>60.528453263049705</v>
      </c>
    </row>
    <row r="16" spans="1:10" ht="22">
      <c r="A16" s="26" t="s">
        <v>81</v>
      </c>
      <c r="B16" s="11">
        <v>60.733764862279315</v>
      </c>
      <c r="C16" s="11">
        <v>25.237718886611177</v>
      </c>
      <c r="D16" s="11">
        <v>42.931992295639354</v>
      </c>
      <c r="E16" s="11">
        <v>91.63497065855249</v>
      </c>
      <c r="F16" s="11">
        <v>55.798387505704582</v>
      </c>
      <c r="G16" s="11">
        <v>84.063126091474984</v>
      </c>
      <c r="H16" s="11">
        <v>75.495279192758176</v>
      </c>
      <c r="I16" s="11">
        <v>31.222752956831744</v>
      </c>
      <c r="J16" s="11">
        <v>57.998697037723112</v>
      </c>
    </row>
    <row r="17" spans="1:10" ht="22">
      <c r="A17" s="27" t="s">
        <v>82</v>
      </c>
      <c r="B17" s="9">
        <v>52.37817441600675</v>
      </c>
      <c r="C17" s="9">
        <v>21.946417923417364</v>
      </c>
      <c r="D17" s="9">
        <v>36.896317807300363</v>
      </c>
      <c r="E17" s="9">
        <v>79.99460571867715</v>
      </c>
      <c r="F17" s="9">
        <v>19.855210730119534</v>
      </c>
      <c r="G17" s="9">
        <v>67.45853719880796</v>
      </c>
      <c r="H17" s="9">
        <v>64.984542628781909</v>
      </c>
      <c r="I17" s="9">
        <v>21.578392472228874</v>
      </c>
      <c r="J17" s="9">
        <v>47.368247007800164</v>
      </c>
    </row>
    <row r="18" spans="1:10" ht="22">
      <c r="A18" s="26" t="s">
        <v>83</v>
      </c>
      <c r="B18" s="11">
        <v>65.153705643520638</v>
      </c>
      <c r="C18" s="11">
        <v>25.574957590284164</v>
      </c>
      <c r="D18" s="11">
        <v>45.112820512820512</v>
      </c>
      <c r="E18" s="11">
        <v>80.87194199423368</v>
      </c>
      <c r="F18" s="11">
        <v>23.018979833926455</v>
      </c>
      <c r="G18" s="11">
        <v>69.650376199351143</v>
      </c>
      <c r="H18" s="11">
        <v>73.769446519869973</v>
      </c>
      <c r="I18" s="11">
        <v>25.008705250087054</v>
      </c>
      <c r="J18" s="11">
        <v>55.571983405419722</v>
      </c>
    </row>
    <row r="19" spans="1:10" ht="22">
      <c r="A19" s="27" t="s">
        <v>84</v>
      </c>
      <c r="B19" s="9">
        <v>57.30533683289589</v>
      </c>
      <c r="C19" s="9">
        <v>22.546760401923056</v>
      </c>
      <c r="D19" s="9">
        <v>39.225826863637472</v>
      </c>
      <c r="E19" s="9">
        <v>94.340998235662937</v>
      </c>
      <c r="F19" s="9">
        <v>59.36447503294773</v>
      </c>
      <c r="G19" s="9">
        <v>88.532204914943037</v>
      </c>
      <c r="H19" s="9">
        <v>74.531360208344637</v>
      </c>
      <c r="I19" s="9">
        <v>27.618586543213613</v>
      </c>
      <c r="J19" s="9">
        <v>55.66941746588536</v>
      </c>
    </row>
    <row r="20" spans="1:10" ht="22">
      <c r="A20" s="26" t="s">
        <v>85</v>
      </c>
      <c r="B20" s="11">
        <v>56.233607558849883</v>
      </c>
      <c r="C20" s="11">
        <v>22.702580899572666</v>
      </c>
      <c r="D20" s="11">
        <v>39.367037878143861</v>
      </c>
      <c r="E20" s="11">
        <v>96.840070385883166</v>
      </c>
      <c r="F20" s="11">
        <v>49.36064318529862</v>
      </c>
      <c r="G20" s="11">
        <v>88.413163277093361</v>
      </c>
      <c r="H20" s="11">
        <v>76.393360594216148</v>
      </c>
      <c r="I20" s="11">
        <v>27.332938774695936</v>
      </c>
      <c r="J20" s="11">
        <v>57.677652741275907</v>
      </c>
    </row>
    <row r="21" spans="1:10" ht="22">
      <c r="A21" s="13" t="s">
        <v>7</v>
      </c>
      <c r="B21" s="23">
        <v>63.218768581134199</v>
      </c>
      <c r="C21" s="23">
        <v>28.245540440662392</v>
      </c>
      <c r="D21" s="23">
        <v>45.702903100913908</v>
      </c>
      <c r="E21" s="23">
        <v>91.461956254054073</v>
      </c>
      <c r="F21" s="23">
        <v>30.380861262476145</v>
      </c>
      <c r="G21" s="23">
        <v>78.869657644042221</v>
      </c>
      <c r="H21" s="23">
        <v>80.436020446688445</v>
      </c>
      <c r="I21" s="23">
        <v>28.86015651818289</v>
      </c>
      <c r="J21" s="23">
        <v>62.134628512114212</v>
      </c>
    </row>
    <row r="22" spans="1:10" ht="72">
      <c r="A22" s="15" t="s">
        <v>333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6"/>
  <sheetViews>
    <sheetView showGridLines="0" rightToLeft="1" view="pageBreakPreview" topLeftCell="A6" zoomScale="60" zoomScaleNormal="100" workbookViewId="0">
      <selection activeCell="B8" sqref="B8:B11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4" ht="44.9" customHeight="1"/>
    <row r="2" spans="1:14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4" ht="18">
      <c r="A3" s="17" t="s">
        <v>0</v>
      </c>
      <c r="B3" s="90" t="s">
        <v>184</v>
      </c>
      <c r="C3" s="82"/>
      <c r="D3" s="82"/>
      <c r="E3" s="82"/>
      <c r="F3" s="82"/>
      <c r="G3" s="82"/>
      <c r="H3" s="82"/>
      <c r="I3" s="82"/>
      <c r="J3" s="82"/>
    </row>
    <row r="4" spans="1:14" ht="17.149999999999999" customHeight="1">
      <c r="A4" s="3" t="s">
        <v>185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4" ht="21.75" customHeight="1">
      <c r="A5" s="92" t="s">
        <v>20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4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4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4" ht="21.75" customHeight="1">
      <c r="A8" s="10" t="s">
        <v>338</v>
      </c>
      <c r="B8" s="11">
        <v>64.788387657410283</v>
      </c>
      <c r="C8" s="11">
        <v>31.874167037341206</v>
      </c>
      <c r="D8" s="11">
        <v>48.280332399559164</v>
      </c>
      <c r="E8" s="11">
        <v>93.559902450047773</v>
      </c>
      <c r="F8" s="11">
        <v>38.545536049319914</v>
      </c>
      <c r="G8" s="11">
        <v>82.018674340216762</v>
      </c>
      <c r="H8" s="11">
        <v>82.162259019825328</v>
      </c>
      <c r="I8" s="11">
        <v>33.787691399770125</v>
      </c>
      <c r="J8" s="11">
        <v>64.818609246119877</v>
      </c>
      <c r="N8" s="53"/>
    </row>
    <row r="9" spans="1:14" ht="21.75" customHeight="1">
      <c r="A9" s="8" t="s">
        <v>339</v>
      </c>
      <c r="B9" s="9">
        <v>64.963180545257444</v>
      </c>
      <c r="C9" s="9">
        <v>32.125619325122024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  <c r="N9" s="53"/>
    </row>
    <row r="10" spans="1:14" ht="21.75" customHeight="1">
      <c r="A10" s="10" t="s">
        <v>340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  <c r="N10" s="53"/>
    </row>
    <row r="11" spans="1:14" ht="21.75" customHeight="1">
      <c r="A11" s="8" t="s">
        <v>341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34.520896413568444</v>
      </c>
      <c r="J11" s="9">
        <v>64.355274515600968</v>
      </c>
      <c r="N11" s="53"/>
    </row>
    <row r="12" spans="1:14" ht="21.75" customHeight="1">
      <c r="A12" s="10" t="s">
        <v>342</v>
      </c>
      <c r="B12" s="11">
        <v>65.064436847643066</v>
      </c>
      <c r="C12" s="11">
        <v>33.317637864664185</v>
      </c>
      <c r="D12" s="11">
        <v>49.138354137064802</v>
      </c>
      <c r="E12" s="11">
        <v>91.568928870686776</v>
      </c>
      <c r="F12" s="11">
        <v>33.373777882273068</v>
      </c>
      <c r="G12" s="11">
        <v>79.302166754586068</v>
      </c>
      <c r="H12" s="11">
        <v>81.04094259767696</v>
      </c>
      <c r="I12" s="11">
        <v>33.333752960410749</v>
      </c>
      <c r="J12" s="11">
        <v>63.898530257884964</v>
      </c>
      <c r="N12" s="53"/>
    </row>
    <row r="13" spans="1:14" ht="21.75" customHeight="1">
      <c r="A13" s="8" t="s">
        <v>351</v>
      </c>
      <c r="B13" s="9">
        <v>66.490319193434772</v>
      </c>
      <c r="C13" s="9">
        <v>35.074233824977426</v>
      </c>
      <c r="D13" s="9">
        <v>50.756000273294269</v>
      </c>
      <c r="E13" s="9">
        <v>92.866646325021634</v>
      </c>
      <c r="F13" s="9">
        <v>32.451743897994454</v>
      </c>
      <c r="G13" s="9">
        <v>80.4116880116392</v>
      </c>
      <c r="H13" s="9">
        <v>82.569519345059646</v>
      </c>
      <c r="I13" s="9">
        <v>34.319394338660715</v>
      </c>
      <c r="J13" s="9">
        <v>65.448246304274832</v>
      </c>
      <c r="N13" s="53"/>
    </row>
    <row r="14" spans="1:14" ht="34.5" customHeight="1"/>
    <row r="15" spans="1:14" ht="18">
      <c r="A15" s="17" t="s">
        <v>0</v>
      </c>
      <c r="B15" s="90" t="s">
        <v>186</v>
      </c>
      <c r="C15" s="82"/>
      <c r="D15" s="82"/>
      <c r="E15" s="82"/>
      <c r="F15" s="82"/>
      <c r="G15" s="82"/>
      <c r="H15" s="82"/>
      <c r="I15" s="82"/>
      <c r="J15" s="82"/>
    </row>
    <row r="16" spans="1:14" ht="17.149999999999999" customHeight="1">
      <c r="A16" s="3" t="s">
        <v>187</v>
      </c>
      <c r="B16" s="91" t="s">
        <v>0</v>
      </c>
      <c r="C16" s="82"/>
      <c r="D16" s="82"/>
      <c r="E16" s="82"/>
      <c r="F16" s="82"/>
      <c r="G16" s="82"/>
      <c r="H16" s="82"/>
      <c r="I16" s="82"/>
      <c r="J16" s="82"/>
    </row>
    <row r="17" spans="1:10" ht="21.75" customHeight="1">
      <c r="A17" s="92" t="s">
        <v>25</v>
      </c>
      <c r="B17" s="92" t="s">
        <v>4</v>
      </c>
      <c r="C17" s="88"/>
      <c r="D17" s="88"/>
      <c r="E17" s="88"/>
      <c r="F17" s="88"/>
      <c r="G17" s="88"/>
      <c r="H17" s="88"/>
      <c r="I17" s="88"/>
      <c r="J17" s="89"/>
    </row>
    <row r="18" spans="1:10" ht="36" customHeight="1">
      <c r="A18" s="86"/>
      <c r="B18" s="92" t="s">
        <v>5</v>
      </c>
      <c r="C18" s="88"/>
      <c r="D18" s="89"/>
      <c r="E18" s="92" t="s">
        <v>6</v>
      </c>
      <c r="F18" s="88"/>
      <c r="G18" s="89"/>
      <c r="H18" s="92" t="s">
        <v>7</v>
      </c>
      <c r="I18" s="88"/>
      <c r="J18" s="89"/>
    </row>
    <row r="19" spans="1:10" ht="36" customHeight="1">
      <c r="A19" s="87"/>
      <c r="B19" s="13" t="s">
        <v>8</v>
      </c>
      <c r="C19" s="13" t="s">
        <v>9</v>
      </c>
      <c r="D19" s="13" t="s">
        <v>7</v>
      </c>
      <c r="E19" s="13" t="s">
        <v>8</v>
      </c>
      <c r="F19" s="13" t="s">
        <v>9</v>
      </c>
      <c r="G19" s="13" t="s">
        <v>7</v>
      </c>
      <c r="H19" s="13" t="s">
        <v>8</v>
      </c>
      <c r="I19" s="13" t="s">
        <v>9</v>
      </c>
      <c r="J19" s="13" t="s">
        <v>7</v>
      </c>
    </row>
    <row r="20" spans="1:10" ht="22">
      <c r="A20" s="10" t="s">
        <v>343</v>
      </c>
      <c r="B20" s="11">
        <v>65.104965936554706</v>
      </c>
      <c r="C20" s="11">
        <v>33.27302515713486</v>
      </c>
      <c r="D20" s="11">
        <v>49.137758215295015</v>
      </c>
      <c r="E20" s="11">
        <v>92.908045219977723</v>
      </c>
      <c r="F20" s="11">
        <v>37.968867229523141</v>
      </c>
      <c r="G20" s="11">
        <v>81.028043133118771</v>
      </c>
      <c r="H20" s="11">
        <v>81.598145680296525</v>
      </c>
      <c r="I20" s="11">
        <v>34.614121218084243</v>
      </c>
      <c r="J20" s="11">
        <v>64.48164176374307</v>
      </c>
    </row>
    <row r="21" spans="1:10" ht="54">
      <c r="A21" s="15" t="s">
        <v>333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 t="s">
        <v>21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36">
      <c r="A23" s="15" t="s">
        <v>345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22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21">
      <c r="A25" s="15"/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0" hidden="1" customHeight="1"/>
  </sheetData>
  <mergeCells count="15">
    <mergeCell ref="B15:J15"/>
    <mergeCell ref="B16:J16"/>
    <mergeCell ref="A17:A19"/>
    <mergeCell ref="B17:J17"/>
    <mergeCell ref="B18:D18"/>
    <mergeCell ref="E18:G18"/>
    <mergeCell ref="H18:J18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6"/>
  <sheetViews>
    <sheetView showGridLines="0" rightToLeft="1" view="pageBreakPreview" zoomScale="60" zoomScaleNormal="100" workbookViewId="0">
      <selection activeCell="O8" sqref="O8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1" t="s">
        <v>349</v>
      </c>
      <c r="D2" s="82"/>
      <c r="E2" s="82"/>
      <c r="F2" s="82"/>
      <c r="G2" s="82"/>
      <c r="H2" s="82"/>
      <c r="I2" s="82"/>
      <c r="J2" s="82"/>
      <c r="K2" s="82"/>
    </row>
    <row r="3" spans="1:11" ht="18">
      <c r="A3" s="17" t="s">
        <v>0</v>
      </c>
      <c r="B3" s="17" t="s">
        <v>0</v>
      </c>
      <c r="C3" s="90" t="s">
        <v>188</v>
      </c>
      <c r="D3" s="82"/>
      <c r="E3" s="82"/>
      <c r="F3" s="82"/>
      <c r="G3" s="82"/>
      <c r="H3" s="82"/>
      <c r="I3" s="82"/>
      <c r="J3" s="82"/>
      <c r="K3" s="82"/>
    </row>
    <row r="4" spans="1:11" ht="19.5">
      <c r="A4" s="3" t="s">
        <v>189</v>
      </c>
      <c r="B4" s="15" t="s">
        <v>0</v>
      </c>
      <c r="C4" s="91" t="s">
        <v>0</v>
      </c>
      <c r="D4" s="82"/>
      <c r="E4" s="82"/>
      <c r="F4" s="82"/>
      <c r="G4" s="82"/>
      <c r="H4" s="82"/>
      <c r="I4" s="82"/>
      <c r="J4" s="82"/>
      <c r="K4" s="82"/>
    </row>
    <row r="5" spans="1:11">
      <c r="A5" s="92" t="s">
        <v>28</v>
      </c>
      <c r="B5" s="92" t="s">
        <v>29</v>
      </c>
      <c r="C5" s="92" t="s">
        <v>4</v>
      </c>
      <c r="D5" s="88"/>
      <c r="E5" s="88"/>
      <c r="F5" s="88"/>
      <c r="G5" s="88"/>
      <c r="H5" s="88"/>
      <c r="I5" s="88"/>
      <c r="J5" s="88"/>
      <c r="K5" s="89"/>
    </row>
    <row r="6" spans="1:11">
      <c r="A6" s="86"/>
      <c r="B6" s="86"/>
      <c r="C6" s="92" t="s">
        <v>5</v>
      </c>
      <c r="D6" s="88"/>
      <c r="E6" s="89"/>
      <c r="F6" s="92" t="s">
        <v>6</v>
      </c>
      <c r="G6" s="88"/>
      <c r="H6" s="89"/>
      <c r="I6" s="92" t="s">
        <v>7</v>
      </c>
      <c r="J6" s="88"/>
      <c r="K6" s="89"/>
    </row>
    <row r="7" spans="1:11" ht="22">
      <c r="A7" s="87"/>
      <c r="B7" s="8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36.418738385789126</v>
      </c>
      <c r="D8" s="11">
        <v>17.767272632944813</v>
      </c>
      <c r="E8" s="11">
        <v>27.186444614219557</v>
      </c>
      <c r="F8" s="11">
        <v>59.705349509774187</v>
      </c>
      <c r="G8" s="11">
        <v>13.273579240890882</v>
      </c>
      <c r="H8" s="11">
        <v>46.031967754489713</v>
      </c>
      <c r="I8" s="11">
        <v>44.002598596266026</v>
      </c>
      <c r="J8" s="11">
        <v>17.000712806380459</v>
      </c>
      <c r="K8" s="11">
        <v>32.027778382767949</v>
      </c>
    </row>
    <row r="9" spans="1:11" ht="22">
      <c r="A9" s="93" t="s">
        <v>32</v>
      </c>
      <c r="B9" s="21" t="s">
        <v>33</v>
      </c>
      <c r="C9" s="9">
        <v>90.167368508221216</v>
      </c>
      <c r="D9" s="9">
        <v>51.315596838954249</v>
      </c>
      <c r="E9" s="9">
        <v>70.892007170674404</v>
      </c>
      <c r="F9" s="9">
        <v>95.596961653682627</v>
      </c>
      <c r="G9" s="9">
        <v>37.572992945318404</v>
      </c>
      <c r="H9" s="9">
        <v>83.847357637105375</v>
      </c>
      <c r="I9" s="9">
        <v>93.880298636678873</v>
      </c>
      <c r="J9" s="9">
        <v>46.395038986873196</v>
      </c>
      <c r="K9" s="9">
        <v>78.372962516826789</v>
      </c>
    </row>
    <row r="10" spans="1:11" ht="22">
      <c r="A10" s="94"/>
      <c r="B10" s="21" t="s">
        <v>34</v>
      </c>
      <c r="C10" s="9">
        <v>92.281105896404753</v>
      </c>
      <c r="D10" s="9">
        <v>50.501831016119816</v>
      </c>
      <c r="E10" s="9">
        <v>71.382633364709335</v>
      </c>
      <c r="F10" s="9">
        <v>97.681865842944987</v>
      </c>
      <c r="G10" s="9">
        <v>39.801266222715803</v>
      </c>
      <c r="H10" s="9">
        <v>86.15025433754316</v>
      </c>
      <c r="I10" s="9">
        <v>96.10648152683963</v>
      </c>
      <c r="J10" s="9">
        <v>46.473985488938055</v>
      </c>
      <c r="K10" s="9">
        <v>80.279690937298781</v>
      </c>
    </row>
    <row r="11" spans="1:11" ht="22">
      <c r="A11" s="94"/>
      <c r="B11" s="21" t="s">
        <v>35</v>
      </c>
      <c r="C11" s="9">
        <v>74.331368913012852</v>
      </c>
      <c r="D11" s="9">
        <v>39.094553932285152</v>
      </c>
      <c r="E11" s="9">
        <v>56.212351349837839</v>
      </c>
      <c r="F11" s="9">
        <v>96.942747292487482</v>
      </c>
      <c r="G11" s="9">
        <v>34.139934163815916</v>
      </c>
      <c r="H11" s="9">
        <v>86.015962249403685</v>
      </c>
      <c r="I11" s="9">
        <v>89.633625438698587</v>
      </c>
      <c r="J11" s="9">
        <v>37.637453897303217</v>
      </c>
      <c r="K11" s="9">
        <v>72.658731449765057</v>
      </c>
    </row>
    <row r="12" spans="1:11" ht="22">
      <c r="A12" s="95"/>
      <c r="B12" s="20" t="s">
        <v>36</v>
      </c>
      <c r="C12" s="11">
        <v>87.76213946721559</v>
      </c>
      <c r="D12" s="11">
        <v>48.491524108868475</v>
      </c>
      <c r="E12" s="11">
        <v>68.079806834457841</v>
      </c>
      <c r="F12" s="11">
        <v>96.621889899219923</v>
      </c>
      <c r="G12" s="11">
        <v>37.871308917179419</v>
      </c>
      <c r="H12" s="11">
        <v>85.098039968020416</v>
      </c>
      <c r="I12" s="11">
        <v>93.887670745594008</v>
      </c>
      <c r="J12" s="11">
        <v>44.749457582222405</v>
      </c>
      <c r="K12" s="11">
        <v>77.977903543971806</v>
      </c>
    </row>
    <row r="13" spans="1:11" ht="22">
      <c r="A13" s="10" t="s">
        <v>37</v>
      </c>
      <c r="B13" s="20" t="s">
        <v>38</v>
      </c>
      <c r="C13" s="11">
        <v>39.123358169623941</v>
      </c>
      <c r="D13" s="11">
        <v>13.909911681734652</v>
      </c>
      <c r="E13" s="11">
        <v>26.203791591582892</v>
      </c>
      <c r="F13" s="11">
        <v>91.635984438294628</v>
      </c>
      <c r="G13" s="11">
        <v>12.962809757819437</v>
      </c>
      <c r="H13" s="11">
        <v>76.286477685916623</v>
      </c>
      <c r="I13" s="11">
        <v>64.928658994064875</v>
      </c>
      <c r="J13" s="11">
        <v>13.737302054790391</v>
      </c>
      <c r="K13" s="11">
        <v>44.695014485659748</v>
      </c>
    </row>
    <row r="14" spans="1:11" ht="22">
      <c r="A14" s="13" t="s">
        <v>39</v>
      </c>
      <c r="B14" s="5" t="s">
        <v>40</v>
      </c>
      <c r="C14" s="23">
        <v>66.490319193434772</v>
      </c>
      <c r="D14" s="23">
        <v>35.074233824977426</v>
      </c>
      <c r="E14" s="23">
        <v>50.756000273294269</v>
      </c>
      <c r="F14" s="23">
        <v>92.866646325021634</v>
      </c>
      <c r="G14" s="23">
        <v>32.451743897994454</v>
      </c>
      <c r="H14" s="23">
        <v>80.4116880116392</v>
      </c>
      <c r="I14" s="23">
        <v>82.569519345059646</v>
      </c>
      <c r="J14" s="23">
        <v>34.319394338660715</v>
      </c>
      <c r="K14" s="23">
        <v>65.448246304274832</v>
      </c>
    </row>
    <row r="15" spans="1:11" ht="54">
      <c r="A15" s="15" t="s">
        <v>333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1"/>
  <sheetViews>
    <sheetView showGridLines="0" rightToLeft="1" view="pageBreakPreview" zoomScale="60" zoomScaleNormal="100" workbookViewId="0">
      <selection activeCell="M7" sqref="M7"/>
    </sheetView>
  </sheetViews>
  <sheetFormatPr defaultRowHeight="14"/>
  <cols>
    <col min="1" max="1" width="37.58203125" customWidth="1"/>
    <col min="2" max="10" width="13.7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190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191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44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28.043572174616806</v>
      </c>
      <c r="C8" s="11">
        <v>9.9894403710462196</v>
      </c>
      <c r="D8" s="11">
        <v>14.014718325485672</v>
      </c>
      <c r="E8" s="11">
        <v>89.447826829977842</v>
      </c>
      <c r="F8" s="11">
        <v>41.118759560561813</v>
      </c>
      <c r="G8" s="11">
        <v>76.261083122350456</v>
      </c>
      <c r="H8" s="11">
        <v>77.620699752059679</v>
      </c>
      <c r="I8" s="11">
        <v>19.669763333632442</v>
      </c>
      <c r="J8" s="11">
        <v>49.023178145481609</v>
      </c>
    </row>
    <row r="9" spans="1:10" ht="22">
      <c r="A9" s="27" t="s">
        <v>46</v>
      </c>
      <c r="B9" s="9">
        <v>31.118928063156197</v>
      </c>
      <c r="C9" s="9">
        <v>13.11832966288328</v>
      </c>
      <c r="D9" s="9">
        <v>18.208810151189546</v>
      </c>
      <c r="E9" s="9">
        <v>94.46697583484135</v>
      </c>
      <c r="F9" s="9">
        <v>48.336605110921951</v>
      </c>
      <c r="G9" s="9">
        <v>82.892660686420655</v>
      </c>
      <c r="H9" s="9">
        <v>83.184600669536096</v>
      </c>
      <c r="I9" s="9">
        <v>26.454664465071609</v>
      </c>
      <c r="J9" s="9">
        <v>59.303925939669519</v>
      </c>
    </row>
    <row r="10" spans="1:10" ht="22">
      <c r="A10" s="26" t="s">
        <v>47</v>
      </c>
      <c r="B10" s="11">
        <v>36.05649593317213</v>
      </c>
      <c r="C10" s="11">
        <v>15.772033034662572</v>
      </c>
      <c r="D10" s="11">
        <v>24.482421395640369</v>
      </c>
      <c r="E10" s="11">
        <v>93.538796416101761</v>
      </c>
      <c r="F10" s="11">
        <v>40.083247267651032</v>
      </c>
      <c r="G10" s="11">
        <v>82.999718623593893</v>
      </c>
      <c r="H10" s="11">
        <v>79.7042162386375</v>
      </c>
      <c r="I10" s="11">
        <v>24.726303688995717</v>
      </c>
      <c r="J10" s="11">
        <v>61.225670416934051</v>
      </c>
    </row>
    <row r="11" spans="1:10" ht="22">
      <c r="A11" s="27" t="s">
        <v>48</v>
      </c>
      <c r="B11" s="9">
        <v>29.168224366071822</v>
      </c>
      <c r="C11" s="9">
        <v>12.834896224755346</v>
      </c>
      <c r="D11" s="9">
        <v>20.972413581947887</v>
      </c>
      <c r="E11" s="9">
        <v>90.212979124406672</v>
      </c>
      <c r="F11" s="9">
        <v>27.88410999294917</v>
      </c>
      <c r="G11" s="9">
        <v>79.013751060157034</v>
      </c>
      <c r="H11" s="9">
        <v>68.595095280083953</v>
      </c>
      <c r="I11" s="9">
        <v>17.10879657946397</v>
      </c>
      <c r="J11" s="9">
        <v>51.475681477189831</v>
      </c>
    </row>
    <row r="12" spans="1:10" ht="22">
      <c r="A12" s="26" t="s">
        <v>49</v>
      </c>
      <c r="B12" s="11">
        <v>69.863040771556754</v>
      </c>
      <c r="C12" s="11">
        <v>27.943998643524299</v>
      </c>
      <c r="D12" s="11">
        <v>51.902262856039712</v>
      </c>
      <c r="E12" s="11">
        <v>90.620959204244826</v>
      </c>
      <c r="F12" s="11">
        <v>30.549730377471541</v>
      </c>
      <c r="G12" s="11">
        <v>77.474115946457317</v>
      </c>
      <c r="H12" s="11">
        <v>80.896005562104619</v>
      </c>
      <c r="I12" s="11">
        <v>28.719852466900353</v>
      </c>
      <c r="J12" s="11">
        <v>63.500987887939772</v>
      </c>
    </row>
    <row r="13" spans="1:10" ht="22">
      <c r="A13" s="27" t="s">
        <v>50</v>
      </c>
      <c r="B13" s="9">
        <v>84.375859733773524</v>
      </c>
      <c r="C13" s="9">
        <v>61.851771953163393</v>
      </c>
      <c r="D13" s="9">
        <v>77.477784996201152</v>
      </c>
      <c r="E13" s="9">
        <v>97.145885927868704</v>
      </c>
      <c r="F13" s="9">
        <v>22.947051524582491</v>
      </c>
      <c r="G13" s="9">
        <v>87.919709229239956</v>
      </c>
      <c r="H13" s="9">
        <v>90.480319679216166</v>
      </c>
      <c r="I13" s="9">
        <v>52.998764112035325</v>
      </c>
      <c r="J13" s="9">
        <v>81.868409437764882</v>
      </c>
    </row>
    <row r="14" spans="1:10" ht="22">
      <c r="A14" s="26" t="s">
        <v>51</v>
      </c>
      <c r="B14" s="11">
        <v>84.843544532389316</v>
      </c>
      <c r="C14" s="11">
        <v>63.670854492617494</v>
      </c>
      <c r="D14" s="11">
        <v>77.897326877842431</v>
      </c>
      <c r="E14" s="11">
        <v>96.923348605401799</v>
      </c>
      <c r="F14" s="11">
        <v>21.579716419525923</v>
      </c>
      <c r="G14" s="11">
        <v>88.799479493381341</v>
      </c>
      <c r="H14" s="11">
        <v>91.159151683433763</v>
      </c>
      <c r="I14" s="11">
        <v>54.69103588417309</v>
      </c>
      <c r="J14" s="11">
        <v>82.826276216857934</v>
      </c>
    </row>
    <row r="15" spans="1:10" ht="22">
      <c r="A15" s="27" t="s">
        <v>52</v>
      </c>
      <c r="B15" s="9">
        <v>90.932611172944704</v>
      </c>
      <c r="C15" s="9">
        <v>63.495674609969001</v>
      </c>
      <c r="D15" s="9">
        <v>75.763809745173901</v>
      </c>
      <c r="E15" s="9">
        <v>97.232024835664134</v>
      </c>
      <c r="F15" s="9">
        <v>25.346485180690753</v>
      </c>
      <c r="G15" s="9">
        <v>81.506425152754304</v>
      </c>
      <c r="H15" s="9">
        <v>94.526434117413345</v>
      </c>
      <c r="I15" s="9">
        <v>54.673583511474519</v>
      </c>
      <c r="J15" s="9">
        <v>78.24402586179815</v>
      </c>
    </row>
    <row r="16" spans="1:10" ht="22">
      <c r="A16" s="26" t="s">
        <v>53</v>
      </c>
      <c r="B16" s="11">
        <v>91.363872109341628</v>
      </c>
      <c r="C16" s="11">
        <v>84.847834051315743</v>
      </c>
      <c r="D16" s="11">
        <v>88.910871312461666</v>
      </c>
      <c r="E16" s="11">
        <v>94.746067115465479</v>
      </c>
      <c r="F16" s="11">
        <v>42.94900437105391</v>
      </c>
      <c r="G16" s="11">
        <v>86.030882679811199</v>
      </c>
      <c r="H16" s="11">
        <v>93.595958181285326</v>
      </c>
      <c r="I16" s="11">
        <v>68.337773286790366</v>
      </c>
      <c r="J16" s="11">
        <v>87.2040154900901</v>
      </c>
    </row>
    <row r="17" spans="1:10" ht="22">
      <c r="A17" s="27" t="s">
        <v>54</v>
      </c>
      <c r="B17" s="9">
        <v>91.504829945663118</v>
      </c>
      <c r="C17" s="9">
        <v>87.9560750974141</v>
      </c>
      <c r="D17" s="9">
        <v>90.444522843535012</v>
      </c>
      <c r="E17" s="9">
        <v>95.793559215357178</v>
      </c>
      <c r="F17" s="9">
        <v>81.272719497070526</v>
      </c>
      <c r="G17" s="9">
        <v>92.93337713645515</v>
      </c>
      <c r="H17" s="9">
        <v>94.531469773915106</v>
      </c>
      <c r="I17" s="9">
        <v>84.080255946033091</v>
      </c>
      <c r="J17" s="9">
        <v>92.128982970644742</v>
      </c>
    </row>
    <row r="18" spans="1:10" ht="21.75" customHeight="1">
      <c r="A18" s="13" t="s">
        <v>7</v>
      </c>
      <c r="B18" s="23">
        <v>66.490319193434772</v>
      </c>
      <c r="C18" s="23">
        <v>35.074233824977426</v>
      </c>
      <c r="D18" s="23">
        <v>50.756000273294269</v>
      </c>
      <c r="E18" s="23">
        <v>92.866646325021634</v>
      </c>
      <c r="F18" s="23">
        <v>32.451743897994454</v>
      </c>
      <c r="G18" s="23">
        <v>80.4116880116392</v>
      </c>
      <c r="H18" s="23">
        <v>82.569519345059646</v>
      </c>
      <c r="I18" s="23">
        <v>34.319394338660715</v>
      </c>
      <c r="J18" s="23">
        <v>65.448246304274832</v>
      </c>
    </row>
    <row r="19" spans="1:10" ht="54">
      <c r="A19" s="15" t="s">
        <v>333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69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3"/>
  <sheetViews>
    <sheetView showGridLines="0" rightToLeft="1" view="pageBreakPreview" topLeftCell="A6" zoomScale="60" zoomScaleNormal="100" workbookViewId="0">
      <selection activeCell="M11" sqref="M11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192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193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72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73</v>
      </c>
      <c r="B8" s="11">
        <v>71.015212534236383</v>
      </c>
      <c r="C8" s="11">
        <v>42.656734349617196</v>
      </c>
      <c r="D8" s="11">
        <v>56.946265956756179</v>
      </c>
      <c r="E8" s="11">
        <v>93.60880426848</v>
      </c>
      <c r="F8" s="11">
        <v>37.862622463856979</v>
      </c>
      <c r="G8" s="11">
        <v>81.576698696868107</v>
      </c>
      <c r="H8" s="11">
        <v>85.970288301780499</v>
      </c>
      <c r="I8" s="11">
        <v>40.960917011911782</v>
      </c>
      <c r="J8" s="11">
        <v>70.669014089752139</v>
      </c>
    </row>
    <row r="9" spans="1:10" ht="22">
      <c r="A9" s="27" t="s">
        <v>74</v>
      </c>
      <c r="B9" s="9">
        <v>66.040553471871704</v>
      </c>
      <c r="C9" s="9">
        <v>35.254827721058248</v>
      </c>
      <c r="D9" s="9">
        <v>50.509078791796803</v>
      </c>
      <c r="E9" s="9">
        <v>91.590052316489462</v>
      </c>
      <c r="F9" s="9">
        <v>21.154181819920762</v>
      </c>
      <c r="G9" s="9">
        <v>74.291300528272814</v>
      </c>
      <c r="H9" s="9">
        <v>82.625363328486841</v>
      </c>
      <c r="I9" s="9">
        <v>30.014036712290054</v>
      </c>
      <c r="J9" s="9">
        <v>63.554899059742084</v>
      </c>
    </row>
    <row r="10" spans="1:10" ht="22">
      <c r="A10" s="26" t="s">
        <v>75</v>
      </c>
      <c r="B10" s="11">
        <v>60.231083993578913</v>
      </c>
      <c r="C10" s="11">
        <v>30.076357466063346</v>
      </c>
      <c r="D10" s="11">
        <v>44.92700277913783</v>
      </c>
      <c r="E10" s="11">
        <v>87.947890218196022</v>
      </c>
      <c r="F10" s="11">
        <v>25.75935405413049</v>
      </c>
      <c r="G10" s="11">
        <v>75.513963203019529</v>
      </c>
      <c r="H10" s="11">
        <v>76.053224023432776</v>
      </c>
      <c r="I10" s="11">
        <v>29.023452319365404</v>
      </c>
      <c r="J10" s="11">
        <v>58.696889008815454</v>
      </c>
    </row>
    <row r="11" spans="1:10" ht="22">
      <c r="A11" s="27" t="s">
        <v>76</v>
      </c>
      <c r="B11" s="9">
        <v>64.454277286135692</v>
      </c>
      <c r="C11" s="9">
        <v>32.974008474438691</v>
      </c>
      <c r="D11" s="9">
        <v>48.498916336575817</v>
      </c>
      <c r="E11" s="9">
        <v>95.917477251333537</v>
      </c>
      <c r="F11" s="9">
        <v>50.845277471517825</v>
      </c>
      <c r="G11" s="9">
        <v>88.252466120144575</v>
      </c>
      <c r="H11" s="9">
        <v>80.669851352575122</v>
      </c>
      <c r="I11" s="9">
        <v>36.100447642443257</v>
      </c>
      <c r="J11" s="9">
        <v>63.89274603822863</v>
      </c>
    </row>
    <row r="12" spans="1:10" ht="22">
      <c r="A12" s="26" t="s">
        <v>77</v>
      </c>
      <c r="B12" s="11">
        <v>71.182258497425764</v>
      </c>
      <c r="C12" s="11">
        <v>34.896091649655489</v>
      </c>
      <c r="D12" s="11">
        <v>53.454400807000944</v>
      </c>
      <c r="E12" s="11">
        <v>95.398695520588333</v>
      </c>
      <c r="F12" s="11">
        <v>36.61031532814183</v>
      </c>
      <c r="G12" s="11">
        <v>85.909335257112247</v>
      </c>
      <c r="H12" s="11">
        <v>86.451266586429739</v>
      </c>
      <c r="I12" s="11">
        <v>35.334727205049617</v>
      </c>
      <c r="J12" s="11">
        <v>70.006211803649933</v>
      </c>
    </row>
    <row r="13" spans="1:10" ht="22">
      <c r="A13" s="27" t="s">
        <v>78</v>
      </c>
      <c r="B13" s="9">
        <v>62.245245947807184</v>
      </c>
      <c r="C13" s="9">
        <v>29.131548243341715</v>
      </c>
      <c r="D13" s="9">
        <v>45.326466730296808</v>
      </c>
      <c r="E13" s="9">
        <v>94.283485554084251</v>
      </c>
      <c r="F13" s="9">
        <v>51.828404518045858</v>
      </c>
      <c r="G13" s="9">
        <v>88.12880737412948</v>
      </c>
      <c r="H13" s="9">
        <v>78.540972512016396</v>
      </c>
      <c r="I13" s="9">
        <v>32.396126154228973</v>
      </c>
      <c r="J13" s="9">
        <v>61.244463789312753</v>
      </c>
    </row>
    <row r="14" spans="1:10" ht="22">
      <c r="A14" s="26" t="s">
        <v>79</v>
      </c>
      <c r="B14" s="11">
        <v>62.672335652008435</v>
      </c>
      <c r="C14" s="11">
        <v>29.09356873146189</v>
      </c>
      <c r="D14" s="11">
        <v>45.972425355381638</v>
      </c>
      <c r="E14" s="11">
        <v>95.548840984937314</v>
      </c>
      <c r="F14" s="11">
        <v>41.000196226838227</v>
      </c>
      <c r="G14" s="11">
        <v>87.276769583274884</v>
      </c>
      <c r="H14" s="11">
        <v>79.105771085212481</v>
      </c>
      <c r="I14" s="11">
        <v>30.914641204944282</v>
      </c>
      <c r="J14" s="11">
        <v>61.334602395618575</v>
      </c>
    </row>
    <row r="15" spans="1:10" ht="22">
      <c r="A15" s="27" t="s">
        <v>80</v>
      </c>
      <c r="B15" s="9">
        <v>62.712209006811015</v>
      </c>
      <c r="C15" s="9">
        <v>30.169004815889444</v>
      </c>
      <c r="D15" s="9">
        <v>46.444207856835256</v>
      </c>
      <c r="E15" s="9">
        <v>97.341591124028326</v>
      </c>
      <c r="F15" s="9">
        <v>67.072580874612342</v>
      </c>
      <c r="G15" s="9">
        <v>92.240565019970362</v>
      </c>
      <c r="H15" s="9">
        <v>80.341180304191212</v>
      </c>
      <c r="I15" s="9">
        <v>36.580458917855488</v>
      </c>
      <c r="J15" s="9">
        <v>64.035819598005688</v>
      </c>
    </row>
    <row r="16" spans="1:10" ht="22">
      <c r="A16" s="26" t="s">
        <v>81</v>
      </c>
      <c r="B16" s="11">
        <v>65.017580041993313</v>
      </c>
      <c r="C16" s="11">
        <v>34.443923040825901</v>
      </c>
      <c r="D16" s="11">
        <v>49.684455647283968</v>
      </c>
      <c r="E16" s="11">
        <v>94.009454466420337</v>
      </c>
      <c r="F16" s="11">
        <v>57.111708331220527</v>
      </c>
      <c r="G16" s="11">
        <v>86.213398759334453</v>
      </c>
      <c r="H16" s="11">
        <v>78.867006261964249</v>
      </c>
      <c r="I16" s="11">
        <v>38.883206387352409</v>
      </c>
      <c r="J16" s="11">
        <v>63.065336493932591</v>
      </c>
    </row>
    <row r="17" spans="1:10" ht="22">
      <c r="A17" s="27" t="s">
        <v>82</v>
      </c>
      <c r="B17" s="9">
        <v>57.127386242335476</v>
      </c>
      <c r="C17" s="9">
        <v>28.477126787742225</v>
      </c>
      <c r="D17" s="9">
        <v>42.551848718359139</v>
      </c>
      <c r="E17" s="9">
        <v>82.259464931629338</v>
      </c>
      <c r="F17" s="9">
        <v>22.511083674729221</v>
      </c>
      <c r="G17" s="9">
        <v>69.804903299769251</v>
      </c>
      <c r="H17" s="9">
        <v>68.599695406302018</v>
      </c>
      <c r="I17" s="9">
        <v>27.427180270958278</v>
      </c>
      <c r="J17" s="9">
        <v>51.889915905756723</v>
      </c>
    </row>
    <row r="18" spans="1:10" ht="22">
      <c r="A18" s="26" t="s">
        <v>83</v>
      </c>
      <c r="B18" s="11">
        <v>67.461670980755414</v>
      </c>
      <c r="C18" s="11">
        <v>31.649885641462777</v>
      </c>
      <c r="D18" s="11">
        <v>49.328205128205127</v>
      </c>
      <c r="E18" s="11">
        <v>84.313893408695151</v>
      </c>
      <c r="F18" s="11">
        <v>25.352906287069988</v>
      </c>
      <c r="G18" s="11">
        <v>72.877407330710284</v>
      </c>
      <c r="H18" s="11">
        <v>76.698991147603834</v>
      </c>
      <c r="I18" s="11">
        <v>30.254850302548501</v>
      </c>
      <c r="J18" s="11">
        <v>59.366081148674489</v>
      </c>
    </row>
    <row r="19" spans="1:10" ht="22">
      <c r="A19" s="27" t="s">
        <v>84</v>
      </c>
      <c r="B19" s="9">
        <v>62.259246579684792</v>
      </c>
      <c r="C19" s="9">
        <v>31.674250488366923</v>
      </c>
      <c r="D19" s="9">
        <v>46.350604784735573</v>
      </c>
      <c r="E19" s="9">
        <v>94.911126988524515</v>
      </c>
      <c r="F19" s="9">
        <v>60.26504612681213</v>
      </c>
      <c r="G19" s="9">
        <v>89.157212514743605</v>
      </c>
      <c r="H19" s="9">
        <v>77.446286148337038</v>
      </c>
      <c r="I19" s="9">
        <v>35.612776987705125</v>
      </c>
      <c r="J19" s="9">
        <v>60.626533384699613</v>
      </c>
    </row>
    <row r="20" spans="1:10" ht="22">
      <c r="A20" s="26" t="s">
        <v>85</v>
      </c>
      <c r="B20" s="11">
        <v>59.855827971002682</v>
      </c>
      <c r="C20" s="11">
        <v>29.754786373622839</v>
      </c>
      <c r="D20" s="11">
        <v>44.714588165761917</v>
      </c>
      <c r="E20" s="11">
        <v>97.260568209042759</v>
      </c>
      <c r="F20" s="11">
        <v>51.512251148545175</v>
      </c>
      <c r="G20" s="11">
        <v>89.140907948113366</v>
      </c>
      <c r="H20" s="11">
        <v>78.426032639233526</v>
      </c>
      <c r="I20" s="11">
        <v>33.533937584370157</v>
      </c>
      <c r="J20" s="11">
        <v>61.300469817045325</v>
      </c>
    </row>
    <row r="21" spans="1:10" ht="21.75" customHeight="1">
      <c r="A21" s="13" t="s">
        <v>7</v>
      </c>
      <c r="B21" s="23">
        <v>66.490319193434772</v>
      </c>
      <c r="C21" s="23">
        <v>35.074233824977426</v>
      </c>
      <c r="D21" s="23">
        <v>50.756000273294269</v>
      </c>
      <c r="E21" s="23">
        <v>92.866646325021634</v>
      </c>
      <c r="F21" s="23">
        <v>32.451743897994454</v>
      </c>
      <c r="G21" s="23">
        <v>80.4116880116392</v>
      </c>
      <c r="H21" s="23">
        <v>82.569519345059646</v>
      </c>
      <c r="I21" s="23">
        <v>34.319394338660715</v>
      </c>
      <c r="J21" s="23">
        <v>65.448246304274832</v>
      </c>
    </row>
    <row r="22" spans="1:10" ht="54">
      <c r="A22" s="15" t="s">
        <v>333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showGridLines="0" rightToLeft="1" view="pageBreakPreview" zoomScale="60" zoomScaleNormal="100" workbookViewId="0">
      <selection activeCell="O21" sqref="O21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18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19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20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338</v>
      </c>
      <c r="B8" s="11">
        <v>7.4370900461185414</v>
      </c>
      <c r="C8" s="11">
        <v>21.720389219511393</v>
      </c>
      <c r="D8" s="11">
        <v>12.16652725388383</v>
      </c>
      <c r="E8" s="11">
        <v>1.5296340469076817</v>
      </c>
      <c r="F8" s="11">
        <v>5.3753394704804958</v>
      </c>
      <c r="G8" s="11">
        <v>1.9087859744591966</v>
      </c>
      <c r="H8" s="11">
        <v>3.3749793110474382</v>
      </c>
      <c r="I8" s="11">
        <v>16.37202653382414</v>
      </c>
      <c r="J8" s="11">
        <v>5.8039759064866754</v>
      </c>
    </row>
    <row r="9" spans="1:10" ht="21.75" customHeight="1">
      <c r="A9" s="8" t="s">
        <v>339</v>
      </c>
      <c r="B9" s="9">
        <v>6.3852657656909324</v>
      </c>
      <c r="C9" s="9">
        <v>22.671095770237386</v>
      </c>
      <c r="D9" s="9">
        <v>11.797146974193264</v>
      </c>
      <c r="E9" s="9">
        <v>2.2275863921072174</v>
      </c>
      <c r="F9" s="9">
        <v>6.6738993528783226</v>
      </c>
      <c r="G9" s="9">
        <v>2.6841833551781966</v>
      </c>
      <c r="H9" s="9">
        <v>3.5783053615760423</v>
      </c>
      <c r="I9" s="9">
        <v>17.498462165024602</v>
      </c>
      <c r="J9" s="9">
        <v>6.2630226235966608</v>
      </c>
    </row>
    <row r="10" spans="1:10" ht="21.75" customHeight="1">
      <c r="A10" s="10" t="s">
        <v>340</v>
      </c>
      <c r="B10" s="11">
        <v>6.2054972317957509</v>
      </c>
      <c r="C10" s="11">
        <v>22.155954368526569</v>
      </c>
      <c r="D10" s="11">
        <v>11.734808444829689</v>
      </c>
      <c r="E10" s="11">
        <v>1.6747255680542423</v>
      </c>
      <c r="F10" s="11">
        <v>7.4312419303721695</v>
      </c>
      <c r="G10" s="11">
        <v>2.3174762977362069</v>
      </c>
      <c r="H10" s="11">
        <v>3.1814742041291999</v>
      </c>
      <c r="I10" s="11">
        <v>17.411159495054211</v>
      </c>
      <c r="J10" s="11">
        <v>6.1208220234932655</v>
      </c>
    </row>
    <row r="11" spans="1:10" ht="21.75" customHeight="1">
      <c r="A11" s="8" t="s">
        <v>341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2.7939685287348923</v>
      </c>
      <c r="H11" s="9">
        <v>3.1941443668086156</v>
      </c>
      <c r="I11" s="9">
        <v>19.105576229484708</v>
      </c>
      <c r="J11" s="9">
        <v>6.3139047899858971</v>
      </c>
    </row>
    <row r="12" spans="1:10" ht="21.75" customHeight="1">
      <c r="A12" s="10" t="s">
        <v>342</v>
      </c>
      <c r="B12" s="11">
        <v>5.1648225449133154</v>
      </c>
      <c r="C12" s="11">
        <v>20.316314538151822</v>
      </c>
      <c r="D12" s="11">
        <v>10.318509355585352</v>
      </c>
      <c r="E12" s="11">
        <v>1.8830781052981167</v>
      </c>
      <c r="F12" s="11">
        <v>6.5169436153760989</v>
      </c>
      <c r="G12" s="11">
        <v>2.2941396846661561</v>
      </c>
      <c r="H12" s="11">
        <v>2.9296517030860771</v>
      </c>
      <c r="I12" s="11">
        <v>16.350423363422546</v>
      </c>
      <c r="J12" s="11">
        <v>5.4453521943246344</v>
      </c>
    </row>
    <row r="13" spans="1:10" ht="21.75" customHeight="1">
      <c r="A13" s="8" t="s">
        <v>351</v>
      </c>
      <c r="B13" s="9">
        <v>4.9203412646928575</v>
      </c>
      <c r="C13" s="9">
        <v>19.469258882148747</v>
      </c>
      <c r="D13" s="9">
        <v>9.9556646409726923</v>
      </c>
      <c r="E13" s="9">
        <v>1.5125883474367487</v>
      </c>
      <c r="F13" s="9">
        <v>6.3814217258330146</v>
      </c>
      <c r="G13" s="9">
        <v>1.9176694405094226</v>
      </c>
      <c r="H13" s="9">
        <v>2.5838819400840531</v>
      </c>
      <c r="I13" s="9">
        <v>15.907150827332661</v>
      </c>
      <c r="J13" s="9">
        <v>5.0629588709761872</v>
      </c>
    </row>
    <row r="14" spans="1:10" ht="54">
      <c r="A14" s="15" t="s">
        <v>333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  <row r="15" spans="1:10" ht="21">
      <c r="A15" s="15" t="s">
        <v>21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36">
      <c r="A16" s="15" t="s">
        <v>345</v>
      </c>
      <c r="B16" s="19" t="s">
        <v>0</v>
      </c>
      <c r="C16" s="19" t="s">
        <v>0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</row>
    <row r="17" spans="1:10" ht="36">
      <c r="A17" s="15" t="s">
        <v>22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</row>
    <row r="18" spans="1:10" ht="34.5" customHeight="1"/>
    <row r="19" spans="1:10" ht="18">
      <c r="A19" s="17" t="s">
        <v>0</v>
      </c>
      <c r="B19" s="90" t="s">
        <v>23</v>
      </c>
      <c r="C19" s="82"/>
      <c r="D19" s="82"/>
      <c r="E19" s="82"/>
      <c r="F19" s="82"/>
      <c r="G19" s="82"/>
      <c r="H19" s="82"/>
      <c r="I19" s="82"/>
      <c r="J19" s="82"/>
    </row>
    <row r="20" spans="1:10" ht="17.149999999999999" customHeight="1">
      <c r="A20" s="3" t="s">
        <v>24</v>
      </c>
      <c r="B20" s="91" t="s">
        <v>0</v>
      </c>
      <c r="C20" s="82"/>
      <c r="D20" s="82"/>
      <c r="E20" s="82"/>
      <c r="F20" s="82"/>
      <c r="G20" s="82"/>
      <c r="H20" s="82"/>
      <c r="I20" s="82"/>
      <c r="J20" s="82"/>
    </row>
    <row r="21" spans="1:10" ht="21.75" customHeight="1">
      <c r="A21" s="92" t="s">
        <v>25</v>
      </c>
      <c r="B21" s="92" t="s">
        <v>4</v>
      </c>
      <c r="C21" s="88"/>
      <c r="D21" s="88"/>
      <c r="E21" s="88"/>
      <c r="F21" s="88"/>
      <c r="G21" s="88"/>
      <c r="H21" s="88"/>
      <c r="I21" s="88"/>
      <c r="J21" s="89"/>
    </row>
    <row r="22" spans="1:10" ht="36" customHeight="1">
      <c r="A22" s="86"/>
      <c r="B22" s="92" t="s">
        <v>5</v>
      </c>
      <c r="C22" s="88"/>
      <c r="D22" s="89"/>
      <c r="E22" s="92" t="s">
        <v>6</v>
      </c>
      <c r="F22" s="88"/>
      <c r="G22" s="89"/>
      <c r="H22" s="92" t="s">
        <v>7</v>
      </c>
      <c r="I22" s="88"/>
      <c r="J22" s="89"/>
    </row>
    <row r="23" spans="1:10" ht="36" customHeight="1">
      <c r="A23" s="87"/>
      <c r="B23" s="13" t="s">
        <v>8</v>
      </c>
      <c r="C23" s="13" t="s">
        <v>9</v>
      </c>
      <c r="D23" s="13" t="s">
        <v>7</v>
      </c>
      <c r="E23" s="13" t="s">
        <v>8</v>
      </c>
      <c r="F23" s="13" t="s">
        <v>9</v>
      </c>
      <c r="G23" s="13" t="s">
        <v>7</v>
      </c>
      <c r="H23" s="13" t="s">
        <v>8</v>
      </c>
      <c r="I23" s="13" t="s">
        <v>9</v>
      </c>
      <c r="J23" s="13" t="s">
        <v>7</v>
      </c>
    </row>
    <row r="24" spans="1:10" ht="22">
      <c r="A24" s="10" t="s">
        <v>343</v>
      </c>
      <c r="B24" s="11">
        <v>6.3390546823725069</v>
      </c>
      <c r="C24" s="11">
        <v>22.382727323438363</v>
      </c>
      <c r="D24" s="11">
        <v>11.788428468975345</v>
      </c>
      <c r="E24" s="11">
        <v>1.8879038115373583</v>
      </c>
      <c r="F24" s="11">
        <v>7.1442781968316771</v>
      </c>
      <c r="G24" s="11">
        <v>2.4205182555998941</v>
      </c>
      <c r="H24" s="11">
        <v>3.3325849093747459</v>
      </c>
      <c r="I24" s="11">
        <v>17.608957178108405</v>
      </c>
      <c r="J24" s="11">
        <v>6.1244854167230622</v>
      </c>
    </row>
    <row r="25" spans="1:10" ht="54">
      <c r="A25" s="15" t="s">
        <v>333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21">
      <c r="A26" s="15" t="s">
        <v>21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  <row r="27" spans="1:10" ht="36">
      <c r="A27" s="15" t="s">
        <v>345</v>
      </c>
      <c r="B27" s="19" t="s">
        <v>0</v>
      </c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</row>
    <row r="28" spans="1:10" ht="36">
      <c r="A28" s="15" t="s">
        <v>22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</row>
    <row r="29" spans="1:10" ht="0" hidden="1" customHeight="1"/>
  </sheetData>
  <mergeCells count="15">
    <mergeCell ref="B19:J19"/>
    <mergeCell ref="B20:J20"/>
    <mergeCell ref="A21:A23"/>
    <mergeCell ref="B21:J21"/>
    <mergeCell ref="B22:D22"/>
    <mergeCell ref="E22:G22"/>
    <mergeCell ref="H22:J22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0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2357-49E9-460B-AF55-1881CF43168C}">
  <dimension ref="A1:J19"/>
  <sheetViews>
    <sheetView showGridLines="0" rightToLeft="1" view="pageBreakPreview" zoomScale="60" zoomScaleNormal="100" workbookViewId="0">
      <selection activeCell="H14" sqref="H14"/>
    </sheetView>
  </sheetViews>
  <sheetFormatPr defaultRowHeight="14"/>
  <cols>
    <col min="1" max="1" width="37.83203125" customWidth="1"/>
    <col min="2" max="10" width="16.2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1" t="s">
        <v>352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368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195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20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338</v>
      </c>
      <c r="B8" s="66">
        <v>66.888341759477001</v>
      </c>
      <c r="C8" s="66">
        <v>33.111658240522999</v>
      </c>
      <c r="D8" s="29">
        <v>100</v>
      </c>
      <c r="E8" s="66">
        <v>90.140900412510845</v>
      </c>
      <c r="F8" s="66">
        <v>9.8590995874891458</v>
      </c>
      <c r="G8" s="29">
        <v>100</v>
      </c>
      <c r="H8" s="66">
        <v>81.311165884028355</v>
      </c>
      <c r="I8" s="66">
        <v>18.688834115971641</v>
      </c>
      <c r="J8" s="29">
        <v>100</v>
      </c>
    </row>
    <row r="9" spans="1:10" ht="21.75" customHeight="1">
      <c r="A9" s="8" t="s">
        <v>339</v>
      </c>
      <c r="B9" s="69">
        <v>66.769386595638551</v>
      </c>
      <c r="C9" s="69">
        <v>33.230613404361449</v>
      </c>
      <c r="D9" s="43">
        <v>100</v>
      </c>
      <c r="E9" s="69">
        <v>89.730885632670493</v>
      </c>
      <c r="F9" s="69">
        <v>10.2691143673295</v>
      </c>
      <c r="G9" s="43">
        <v>100</v>
      </c>
      <c r="H9" s="69">
        <v>80.713455315708003</v>
      </c>
      <c r="I9" s="69">
        <v>19.286544684291989</v>
      </c>
      <c r="J9" s="43">
        <v>100</v>
      </c>
    </row>
    <row r="10" spans="1:10" ht="21.75" customHeight="1">
      <c r="A10" s="10" t="s">
        <v>340</v>
      </c>
      <c r="B10" s="66">
        <v>65.334465553962062</v>
      </c>
      <c r="C10" s="66">
        <v>34.665534446037938</v>
      </c>
      <c r="D10" s="29">
        <v>100</v>
      </c>
      <c r="E10" s="66">
        <v>88.83438021840081</v>
      </c>
      <c r="F10" s="66">
        <v>11.165619781599187</v>
      </c>
      <c r="G10" s="29">
        <v>100</v>
      </c>
      <c r="H10" s="66">
        <v>79.343550055610606</v>
      </c>
      <c r="I10" s="66">
        <v>20.656449944389401</v>
      </c>
      <c r="J10" s="29">
        <v>100</v>
      </c>
    </row>
    <row r="11" spans="1:10" ht="21.75" customHeight="1">
      <c r="A11" s="8" t="s">
        <v>341</v>
      </c>
      <c r="B11" s="69">
        <v>65.217739970044747</v>
      </c>
      <c r="C11" s="69">
        <v>34.782260029955268</v>
      </c>
      <c r="D11" s="43">
        <v>100</v>
      </c>
      <c r="E11" s="69">
        <v>90.738585473703495</v>
      </c>
      <c r="F11" s="69">
        <v>9.2614145262965124</v>
      </c>
      <c r="G11" s="43">
        <v>100</v>
      </c>
      <c r="H11" s="69">
        <v>80.39296243039324</v>
      </c>
      <c r="I11" s="69">
        <v>19.60703756960676</v>
      </c>
      <c r="J11" s="43">
        <v>100</v>
      </c>
    </row>
    <row r="12" spans="1:10" ht="21.75" customHeight="1">
      <c r="A12" s="10" t="s">
        <v>342</v>
      </c>
      <c r="B12" s="66">
        <v>65.985615060405166</v>
      </c>
      <c r="C12" s="66">
        <v>34.014384939594841</v>
      </c>
      <c r="D12" s="29">
        <v>100</v>
      </c>
      <c r="E12" s="66">
        <v>91.129186238270393</v>
      </c>
      <c r="F12" s="66">
        <v>8.8708137617296057</v>
      </c>
      <c r="G12" s="29">
        <v>100</v>
      </c>
      <c r="H12" s="66">
        <v>81.25517254217641</v>
      </c>
      <c r="I12" s="66">
        <v>18.744827457823586</v>
      </c>
      <c r="J12" s="29">
        <v>100</v>
      </c>
    </row>
    <row r="13" spans="1:10" ht="21.75" customHeight="1">
      <c r="A13" s="8" t="s">
        <v>351</v>
      </c>
      <c r="B13" s="69">
        <v>65.390391858165316</v>
      </c>
      <c r="C13" s="69">
        <v>34.609608141834684</v>
      </c>
      <c r="D13" s="43">
        <v>100</v>
      </c>
      <c r="E13" s="69">
        <v>91.680120028956452</v>
      </c>
      <c r="F13" s="69">
        <v>8.3198799710435498</v>
      </c>
      <c r="G13" s="43">
        <v>100</v>
      </c>
      <c r="H13" s="69">
        <v>81.392877739900598</v>
      </c>
      <c r="I13" s="69">
        <v>18.607122260099402</v>
      </c>
      <c r="J13" s="43">
        <v>100</v>
      </c>
    </row>
    <row r="14" spans="1:10" ht="54">
      <c r="A14" s="15" t="s">
        <v>333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21">
      <c r="A15" s="15" t="s">
        <v>21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36">
      <c r="A16" s="15" t="s">
        <v>345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36">
      <c r="A17" s="15" t="s">
        <v>22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21"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21">
      <c r="B19" s="19"/>
      <c r="C19" s="19"/>
      <c r="D19" s="19"/>
      <c r="E19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D03E-3DB2-41AE-B093-F4EF71D12145}">
  <dimension ref="A1:K15"/>
  <sheetViews>
    <sheetView showGridLines="0" rightToLeft="1" view="pageBreakPreview" zoomScale="60" zoomScaleNormal="100" workbookViewId="0">
      <selection activeCell="P5" sqref="P5"/>
    </sheetView>
  </sheetViews>
  <sheetFormatPr defaultRowHeight="14"/>
  <cols>
    <col min="1" max="1" width="40.75" customWidth="1"/>
    <col min="2" max="11" width="14.58203125" customWidth="1"/>
    <col min="12" max="12" width="0.1640625" customWidth="1"/>
  </cols>
  <sheetData>
    <row r="1" spans="1:11" ht="44.9" customHeight="1">
      <c r="B1" s="42" t="s">
        <v>0</v>
      </c>
    </row>
    <row r="2" spans="1:11" ht="18" customHeight="1">
      <c r="A2" s="1" t="s">
        <v>0</v>
      </c>
      <c r="B2" s="42" t="s">
        <v>0</v>
      </c>
      <c r="C2" s="81" t="s">
        <v>352</v>
      </c>
      <c r="D2" s="82"/>
      <c r="E2" s="82"/>
      <c r="F2" s="82"/>
      <c r="G2" s="82"/>
      <c r="H2" s="82"/>
      <c r="I2" s="82"/>
      <c r="J2" s="82"/>
      <c r="K2" s="82"/>
    </row>
    <row r="3" spans="1:11" ht="18">
      <c r="A3" s="17" t="s">
        <v>0</v>
      </c>
      <c r="B3" s="17" t="s">
        <v>0</v>
      </c>
      <c r="C3" s="90" t="s">
        <v>369</v>
      </c>
      <c r="D3" s="82"/>
      <c r="E3" s="82"/>
      <c r="F3" s="82"/>
      <c r="G3" s="82"/>
      <c r="H3" s="82"/>
      <c r="I3" s="82"/>
      <c r="J3" s="82"/>
      <c r="K3" s="82"/>
    </row>
    <row r="4" spans="1:11" ht="19.5">
      <c r="A4" s="3" t="s">
        <v>196</v>
      </c>
      <c r="B4" s="15" t="s">
        <v>0</v>
      </c>
      <c r="C4" s="91" t="s">
        <v>0</v>
      </c>
      <c r="D4" s="82"/>
      <c r="E4" s="82"/>
      <c r="F4" s="82"/>
      <c r="G4" s="82"/>
      <c r="H4" s="82"/>
      <c r="I4" s="82"/>
      <c r="J4" s="82"/>
      <c r="K4" s="82"/>
    </row>
    <row r="5" spans="1:11">
      <c r="A5" s="92" t="s">
        <v>28</v>
      </c>
      <c r="B5" s="92" t="s">
        <v>29</v>
      </c>
      <c r="C5" s="92" t="s">
        <v>4</v>
      </c>
      <c r="D5" s="88"/>
      <c r="E5" s="88"/>
      <c r="F5" s="88"/>
      <c r="G5" s="88"/>
      <c r="H5" s="88"/>
      <c r="I5" s="88"/>
      <c r="J5" s="88"/>
      <c r="K5" s="89"/>
    </row>
    <row r="6" spans="1:11">
      <c r="A6" s="86"/>
      <c r="B6" s="86"/>
      <c r="C6" s="92" t="s">
        <v>5</v>
      </c>
      <c r="D6" s="88"/>
      <c r="E6" s="89"/>
      <c r="F6" s="92" t="s">
        <v>6</v>
      </c>
      <c r="G6" s="88"/>
      <c r="H6" s="89"/>
      <c r="I6" s="92" t="s">
        <v>7</v>
      </c>
      <c r="J6" s="88"/>
      <c r="K6" s="89"/>
    </row>
    <row r="7" spans="1:11" ht="22">
      <c r="A7" s="87"/>
      <c r="B7" s="8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70">
        <v>16.147408545439262</v>
      </c>
      <c r="D8" s="70">
        <v>14.588574230551785</v>
      </c>
      <c r="E8" s="70">
        <v>15.607902097476254</v>
      </c>
      <c r="F8" s="70">
        <v>5.8621380520735098</v>
      </c>
      <c r="G8" s="70">
        <v>5.9943537103304818</v>
      </c>
      <c r="H8" s="70">
        <v>5.8731382361434141</v>
      </c>
      <c r="I8" s="70">
        <v>9.095513430432554</v>
      </c>
      <c r="J8" s="70">
        <v>12.24949086831932</v>
      </c>
      <c r="K8" s="70">
        <v>9.6823778683560953</v>
      </c>
    </row>
    <row r="9" spans="1:11" ht="22">
      <c r="A9" s="93" t="s">
        <v>32</v>
      </c>
      <c r="B9" s="21" t="s">
        <v>33</v>
      </c>
      <c r="C9" s="71">
        <v>36.023800205319532</v>
      </c>
      <c r="D9" s="71">
        <v>38.139609398911048</v>
      </c>
      <c r="E9" s="71">
        <v>36.756073476250471</v>
      </c>
      <c r="F9" s="71">
        <v>37.876184871734338</v>
      </c>
      <c r="G9" s="71">
        <v>41.652282661185474</v>
      </c>
      <c r="H9" s="71">
        <v>38.1903516754059</v>
      </c>
      <c r="I9" s="71">
        <v>37.293851623863141</v>
      </c>
      <c r="J9" s="71">
        <v>39.095651376820797</v>
      </c>
      <c r="K9" s="71">
        <v>37.629114706778147</v>
      </c>
    </row>
    <row r="10" spans="1:11" ht="22">
      <c r="A10" s="94"/>
      <c r="B10" s="21" t="s">
        <v>34</v>
      </c>
      <c r="C10" s="71">
        <v>27.606360935470896</v>
      </c>
      <c r="D10" s="71">
        <v>28.568544568983516</v>
      </c>
      <c r="E10" s="71">
        <v>27.939368920634482</v>
      </c>
      <c r="F10" s="71">
        <v>32.534802139609489</v>
      </c>
      <c r="G10" s="71">
        <v>36.344522727554143</v>
      </c>
      <c r="H10" s="71">
        <v>32.85176631975861</v>
      </c>
      <c r="I10" s="71">
        <v>30.985450525237194</v>
      </c>
      <c r="J10" s="71">
        <v>30.684927444312297</v>
      </c>
      <c r="K10" s="71">
        <v>30.929531828149681</v>
      </c>
    </row>
    <row r="11" spans="1:11" ht="22">
      <c r="A11" s="94"/>
      <c r="B11" s="21" t="s">
        <v>35</v>
      </c>
      <c r="C11" s="71">
        <v>12.800048229750061</v>
      </c>
      <c r="D11" s="71">
        <v>13.463555304285741</v>
      </c>
      <c r="E11" s="71">
        <v>13.029685428240208</v>
      </c>
      <c r="F11" s="71">
        <v>16.024901057725252</v>
      </c>
      <c r="G11" s="71">
        <v>13.098649100432139</v>
      </c>
      <c r="H11" s="71">
        <v>15.78144040722815</v>
      </c>
      <c r="I11" s="71">
        <v>15.011105675335232</v>
      </c>
      <c r="J11" s="71">
        <v>13.364239022116687</v>
      </c>
      <c r="K11" s="71">
        <v>14.704671183710049</v>
      </c>
    </row>
    <row r="12" spans="1:11" ht="22">
      <c r="A12" s="95"/>
      <c r="B12" s="20" t="s">
        <v>36</v>
      </c>
      <c r="C12" s="70">
        <v>76.430209370540496</v>
      </c>
      <c r="D12" s="70">
        <v>80.171709272180308</v>
      </c>
      <c r="E12" s="70">
        <v>77.725127825125156</v>
      </c>
      <c r="F12" s="70">
        <v>86.43588806906908</v>
      </c>
      <c r="G12" s="70">
        <v>91.095454489171757</v>
      </c>
      <c r="H12" s="70">
        <v>86.823558402392663</v>
      </c>
      <c r="I12" s="70">
        <v>83.290407824435562</v>
      </c>
      <c r="J12" s="70">
        <v>83.144817843249783</v>
      </c>
      <c r="K12" s="70">
        <v>83.263317718637879</v>
      </c>
    </row>
    <row r="13" spans="1:11" ht="22">
      <c r="A13" s="10" t="s">
        <v>37</v>
      </c>
      <c r="B13" s="20" t="s">
        <v>38</v>
      </c>
      <c r="C13" s="70">
        <v>7.422382084020243</v>
      </c>
      <c r="D13" s="70">
        <v>5.2397164972679038</v>
      </c>
      <c r="E13" s="70">
        <v>6.6669700773985818</v>
      </c>
      <c r="F13" s="70">
        <v>7.7019738788574168</v>
      </c>
      <c r="G13" s="70">
        <v>2.9101918004977652</v>
      </c>
      <c r="H13" s="70">
        <v>7.303303361463918</v>
      </c>
      <c r="I13" s="70">
        <v>7.6140787451318772</v>
      </c>
      <c r="J13" s="70">
        <v>4.60569128843089</v>
      </c>
      <c r="K13" s="70">
        <v>7.0543044130060295</v>
      </c>
    </row>
    <row r="14" spans="1:11" ht="22">
      <c r="A14" s="13" t="s">
        <v>39</v>
      </c>
      <c r="B14" s="5" t="s">
        <v>40</v>
      </c>
      <c r="C14" s="76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</row>
    <row r="15" spans="1:11" ht="54">
      <c r="A15" s="15" t="s">
        <v>333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6530-B410-46B8-9BD9-32199F56E3BF}">
  <dimension ref="A1:J21"/>
  <sheetViews>
    <sheetView showGridLines="0" rightToLeft="1" view="pageBreakPreview" topLeftCell="A6" zoomScale="60" zoomScaleNormal="100" workbookViewId="0">
      <selection activeCell="D20" sqref="D20"/>
    </sheetView>
  </sheetViews>
  <sheetFormatPr defaultRowHeight="14"/>
  <cols>
    <col min="1" max="1" width="34.25" customWidth="1"/>
    <col min="2" max="10" width="15.4140625" customWidth="1"/>
  </cols>
  <sheetData>
    <row r="1" spans="1:10" ht="44.9" customHeight="1"/>
    <row r="2" spans="1:10" ht="18">
      <c r="A2" s="1" t="s">
        <v>0</v>
      </c>
      <c r="B2" s="81" t="s">
        <v>353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370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197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44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66">
        <v>1.2567918050596636</v>
      </c>
      <c r="C8" s="66">
        <v>2.9479135267586147</v>
      </c>
      <c r="D8" s="66">
        <v>1.8420824061411187</v>
      </c>
      <c r="E8" s="66">
        <v>7.7046369854262897</v>
      </c>
      <c r="F8" s="66">
        <v>14.644940008172261</v>
      </c>
      <c r="G8" s="66">
        <v>8.2820618665454617</v>
      </c>
      <c r="H8" s="66">
        <v>5.6776310974317887</v>
      </c>
      <c r="I8" s="66">
        <v>6.1314855523880745</v>
      </c>
      <c r="J8" s="66">
        <v>5.7620803507484126</v>
      </c>
    </row>
    <row r="9" spans="1:10" ht="22">
      <c r="A9" s="27" t="s">
        <v>46</v>
      </c>
      <c r="B9" s="69">
        <v>0.28401147025011098</v>
      </c>
      <c r="C9" s="69">
        <v>0.57369158729210623</v>
      </c>
      <c r="D9" s="69">
        <v>0.38426862362315362</v>
      </c>
      <c r="E9" s="69">
        <v>1.824284183360618</v>
      </c>
      <c r="F9" s="69">
        <v>3.4452272755414128</v>
      </c>
      <c r="G9" s="69">
        <v>1.9591447030289821</v>
      </c>
      <c r="H9" s="69">
        <v>1.3400694152860011</v>
      </c>
      <c r="I9" s="69">
        <v>1.3552355721871718</v>
      </c>
      <c r="J9" s="69">
        <v>1.3428914006427604</v>
      </c>
    </row>
    <row r="10" spans="1:10" ht="22">
      <c r="A10" s="26" t="s">
        <v>47</v>
      </c>
      <c r="B10" s="66">
        <v>4.0196604851060007</v>
      </c>
      <c r="C10" s="66">
        <v>4.4142766323238858</v>
      </c>
      <c r="D10" s="66">
        <v>4.1562355873225165</v>
      </c>
      <c r="E10" s="66">
        <v>15.084936806278998</v>
      </c>
      <c r="F10" s="66">
        <v>17.492477804881069</v>
      </c>
      <c r="G10" s="66">
        <v>15.285241327616353</v>
      </c>
      <c r="H10" s="66">
        <v>11.606351383105352</v>
      </c>
      <c r="I10" s="66">
        <v>7.97376206776043</v>
      </c>
      <c r="J10" s="66">
        <v>10.930431047991815</v>
      </c>
    </row>
    <row r="11" spans="1:10" ht="22">
      <c r="A11" s="27" t="s">
        <v>130</v>
      </c>
      <c r="B11" s="69">
        <v>6.9790751994439848</v>
      </c>
      <c r="C11" s="69">
        <v>5.8438290186077024</v>
      </c>
      <c r="D11" s="69">
        <v>6.5861709448114034</v>
      </c>
      <c r="E11" s="69">
        <v>18.050379009506393</v>
      </c>
      <c r="F11" s="69">
        <v>13.466277039660232</v>
      </c>
      <c r="G11" s="69">
        <v>17.66898722786495</v>
      </c>
      <c r="H11" s="69">
        <v>14.569898727643233</v>
      </c>
      <c r="I11" s="69">
        <v>7.9184256971051523</v>
      </c>
      <c r="J11" s="69">
        <v>13.332251008753474</v>
      </c>
    </row>
    <row r="12" spans="1:10" ht="22">
      <c r="A12" s="26" t="s">
        <v>131</v>
      </c>
      <c r="B12" s="66">
        <v>38.11816729890608</v>
      </c>
      <c r="C12" s="66">
        <v>21.595344161704162</v>
      </c>
      <c r="D12" s="66">
        <v>32.399682957152102</v>
      </c>
      <c r="E12" s="66">
        <v>25.719833772708462</v>
      </c>
      <c r="F12" s="66">
        <v>26.768737385619296</v>
      </c>
      <c r="G12" s="66">
        <v>25.807101294314585</v>
      </c>
      <c r="H12" s="66">
        <v>29.617491727562339</v>
      </c>
      <c r="I12" s="66">
        <v>23.00338320234475</v>
      </c>
      <c r="J12" s="66">
        <v>28.386796467859444</v>
      </c>
    </row>
    <row r="13" spans="1:10" ht="22">
      <c r="A13" s="27" t="s">
        <v>50</v>
      </c>
      <c r="B13" s="69">
        <v>7.8167730229049646</v>
      </c>
      <c r="C13" s="69">
        <v>4.7792352353131022</v>
      </c>
      <c r="D13" s="69">
        <v>6.7654930974592657</v>
      </c>
      <c r="E13" s="69">
        <v>3.7791504824886135</v>
      </c>
      <c r="F13" s="69">
        <v>1.396837582496502</v>
      </c>
      <c r="G13" s="69">
        <v>3.5809449086745833</v>
      </c>
      <c r="H13" s="69">
        <v>5.0484558758383189</v>
      </c>
      <c r="I13" s="69">
        <v>3.8586502845846424</v>
      </c>
      <c r="J13" s="69">
        <v>4.8270672948162483</v>
      </c>
    </row>
    <row r="14" spans="1:10" ht="22">
      <c r="A14" s="26" t="s">
        <v>51</v>
      </c>
      <c r="B14" s="66">
        <v>5.8029849019806301</v>
      </c>
      <c r="C14" s="66">
        <v>4.0173691031658612</v>
      </c>
      <c r="D14" s="66">
        <v>5.1849902710921469</v>
      </c>
      <c r="E14" s="66">
        <v>3.3303327501092497</v>
      </c>
      <c r="F14" s="66">
        <v>0.98748158145639597</v>
      </c>
      <c r="G14" s="66">
        <v>3.1354103449771409</v>
      </c>
      <c r="H14" s="66">
        <v>4.1076591794204091</v>
      </c>
      <c r="I14" s="66">
        <v>3.1927266036173538</v>
      </c>
      <c r="J14" s="66">
        <v>3.9374165564432579</v>
      </c>
    </row>
    <row r="15" spans="1:10" ht="22">
      <c r="A15" s="27" t="s">
        <v>132</v>
      </c>
      <c r="B15" s="69">
        <v>31.895426726682647</v>
      </c>
      <c r="C15" s="69">
        <v>52.0286873575321</v>
      </c>
      <c r="D15" s="69">
        <v>38.863469337193912</v>
      </c>
      <c r="E15" s="69">
        <v>20.771264877860606</v>
      </c>
      <c r="F15" s="69">
        <v>16.707445425390969</v>
      </c>
      <c r="G15" s="69">
        <v>20.433159977175215</v>
      </c>
      <c r="H15" s="69">
        <v>24.268362115124596</v>
      </c>
      <c r="I15" s="69">
        <v>42.415328107270327</v>
      </c>
      <c r="J15" s="69">
        <v>27.644990263781814</v>
      </c>
    </row>
    <row r="16" spans="1:10" ht="22">
      <c r="A16" s="26" t="s">
        <v>53</v>
      </c>
      <c r="B16" s="66">
        <v>2.9356674441099786</v>
      </c>
      <c r="C16" s="66">
        <v>3.1098343888054667</v>
      </c>
      <c r="D16" s="66">
        <v>2.9959459411816929</v>
      </c>
      <c r="E16" s="66">
        <v>2.7090423480015073</v>
      </c>
      <c r="F16" s="66">
        <v>2.7374599125815675</v>
      </c>
      <c r="G16" s="66">
        <v>2.7114066552652623</v>
      </c>
      <c r="H16" s="66">
        <v>2.7802863669456892</v>
      </c>
      <c r="I16" s="66">
        <v>3.0084854718436618</v>
      </c>
      <c r="J16" s="66">
        <v>2.8227476533905071</v>
      </c>
    </row>
    <row r="17" spans="1:10" ht="22">
      <c r="A17" s="27" t="s">
        <v>54</v>
      </c>
      <c r="B17" s="69">
        <v>0.89144164555593974</v>
      </c>
      <c r="C17" s="69">
        <v>0.68981898849699752</v>
      </c>
      <c r="D17" s="69">
        <v>0.82166083402268475</v>
      </c>
      <c r="E17" s="69">
        <v>1.0261387842592646</v>
      </c>
      <c r="F17" s="69">
        <v>2.3531159842002944</v>
      </c>
      <c r="G17" s="69">
        <v>1.1365416945374729</v>
      </c>
      <c r="H17" s="69">
        <v>0.98379411164227637</v>
      </c>
      <c r="I17" s="69">
        <v>1.1425174408984309</v>
      </c>
      <c r="J17" s="69">
        <v>1.013327955572269</v>
      </c>
    </row>
    <row r="18" spans="1:10" ht="2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72">
      <c r="A19" s="15" t="s">
        <v>333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2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19E-7263-42A5-957B-271F2967A978}">
  <dimension ref="A1:J21"/>
  <sheetViews>
    <sheetView showGridLines="0" rightToLeft="1" view="pageBreakPreview" zoomScale="60" zoomScaleNormal="100" workbookViewId="0">
      <selection activeCell="E14" sqref="E14"/>
    </sheetView>
  </sheetViews>
  <sheetFormatPr defaultRowHeight="14"/>
  <cols>
    <col min="1" max="1" width="37.83203125" customWidth="1"/>
    <col min="2" max="9" width="13.75" customWidth="1"/>
    <col min="10" max="10" width="15.8320312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1" t="s">
        <v>353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371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198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20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338</v>
      </c>
      <c r="B8" s="66">
        <v>33.935456496020358</v>
      </c>
      <c r="C8" s="66">
        <v>66.06454350397965</v>
      </c>
      <c r="D8" s="29">
        <v>100</v>
      </c>
      <c r="E8" s="66">
        <v>28.301901575636013</v>
      </c>
      <c r="F8" s="66">
        <v>71.698098424363991</v>
      </c>
      <c r="G8" s="29">
        <v>100</v>
      </c>
      <c r="H8" s="66">
        <v>32.52403165181191</v>
      </c>
      <c r="I8" s="66">
        <v>67.47596834818809</v>
      </c>
      <c r="J8" s="29">
        <v>100</v>
      </c>
    </row>
    <row r="9" spans="1:10" ht="22">
      <c r="A9" s="8" t="s">
        <v>339</v>
      </c>
      <c r="B9" s="69">
        <v>33.902260692434453</v>
      </c>
      <c r="C9" s="69">
        <v>66.097739307565547</v>
      </c>
      <c r="D9" s="43">
        <v>100</v>
      </c>
      <c r="E9" s="69">
        <v>29.837213798542507</v>
      </c>
      <c r="F9" s="69">
        <v>70.162786201457493</v>
      </c>
      <c r="G9" s="43">
        <v>100</v>
      </c>
      <c r="H9" s="69">
        <v>32.868658557612406</v>
      </c>
      <c r="I9" s="69">
        <v>67.131341442387594</v>
      </c>
      <c r="J9" s="43">
        <v>100</v>
      </c>
    </row>
    <row r="10" spans="1:10" ht="22">
      <c r="A10" s="10" t="s">
        <v>340</v>
      </c>
      <c r="B10" s="66">
        <v>34.55486720008053</v>
      </c>
      <c r="C10" s="66">
        <v>65.445132799919463</v>
      </c>
      <c r="D10" s="29">
        <v>100</v>
      </c>
      <c r="E10" s="66">
        <v>30.36641248437828</v>
      </c>
      <c r="F10" s="66">
        <v>69.633587515621713</v>
      </c>
      <c r="G10" s="29">
        <v>100</v>
      </c>
      <c r="H10" s="66">
        <v>33.500923839723725</v>
      </c>
      <c r="I10" s="66">
        <v>66.499076160276289</v>
      </c>
      <c r="J10" s="29">
        <v>100</v>
      </c>
    </row>
    <row r="11" spans="1:10" ht="22">
      <c r="A11" s="8" t="s">
        <v>341</v>
      </c>
      <c r="B11" s="69">
        <v>34.387002231107758</v>
      </c>
      <c r="C11" s="69">
        <v>65.612997768892228</v>
      </c>
      <c r="D11" s="43">
        <v>100</v>
      </c>
      <c r="E11" s="69">
        <v>28.735939164337566</v>
      </c>
      <c r="F11" s="69">
        <v>71.264060835662434</v>
      </c>
      <c r="G11" s="43">
        <v>100</v>
      </c>
      <c r="H11" s="69">
        <v>32.853788444475363</v>
      </c>
      <c r="I11" s="69">
        <v>67.146211555524644</v>
      </c>
      <c r="J11" s="43">
        <v>100</v>
      </c>
    </row>
    <row r="12" spans="1:10" ht="22">
      <c r="A12" s="10" t="s">
        <v>342</v>
      </c>
      <c r="B12" s="66">
        <v>34.229735131877717</v>
      </c>
      <c r="C12" s="66">
        <v>65.770264868122268</v>
      </c>
      <c r="D12" s="29">
        <v>100</v>
      </c>
      <c r="E12" s="66">
        <v>32.14787576226005</v>
      </c>
      <c r="F12" s="66">
        <v>67.852124237739957</v>
      </c>
      <c r="G12" s="29">
        <v>100</v>
      </c>
      <c r="H12" s="66">
        <v>33.645676165615257</v>
      </c>
      <c r="I12" s="66">
        <v>66.354323834384743</v>
      </c>
      <c r="J12" s="29">
        <v>100</v>
      </c>
    </row>
    <row r="13" spans="1:10" ht="22">
      <c r="A13" s="8" t="s">
        <v>351</v>
      </c>
      <c r="B13" s="69">
        <v>33.967210601964823</v>
      </c>
      <c r="C13" s="69">
        <v>66.032789398035177</v>
      </c>
      <c r="D13" s="43">
        <v>100</v>
      </c>
      <c r="E13" s="69">
        <v>28.908884533960126</v>
      </c>
      <c r="F13" s="69">
        <v>71.091115466039881</v>
      </c>
      <c r="G13" s="43">
        <v>100</v>
      </c>
      <c r="H13" s="69">
        <v>32.546472817113873</v>
      </c>
      <c r="I13" s="69">
        <v>67.453527182886134</v>
      </c>
      <c r="J13" s="43">
        <v>100</v>
      </c>
    </row>
    <row r="14" spans="1:10" ht="54">
      <c r="A14" s="15" t="s">
        <v>333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  <row r="15" spans="1:10" ht="21">
      <c r="A15" s="15" t="s">
        <v>21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36">
      <c r="A16" s="15" t="s">
        <v>345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36">
      <c r="A17" s="15" t="s">
        <v>22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21">
      <c r="B18" s="19"/>
      <c r="C18" s="19"/>
      <c r="D18" s="19"/>
    </row>
    <row r="19" spans="1:10" ht="21">
      <c r="B19" s="19"/>
      <c r="C19" s="19"/>
      <c r="D19" s="19"/>
    </row>
    <row r="20" spans="1:10" ht="21">
      <c r="B20" s="19"/>
      <c r="C20" s="19"/>
      <c r="D20" s="19"/>
    </row>
    <row r="21" spans="1:10" ht="21">
      <c r="B21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F4FD-B458-4942-A29A-D231B0C7C7FF}">
  <dimension ref="A1:L15"/>
  <sheetViews>
    <sheetView showGridLines="0" rightToLeft="1" view="pageBreakPreview" zoomScale="60" zoomScaleNormal="100" workbookViewId="0">
      <selection activeCell="O4" sqref="O4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2" ht="44.9" customHeight="1">
      <c r="B1" s="42" t="s">
        <v>0</v>
      </c>
    </row>
    <row r="2" spans="1:12" ht="18">
      <c r="A2" s="1" t="s">
        <v>0</v>
      </c>
      <c r="B2" s="42" t="s">
        <v>0</v>
      </c>
      <c r="C2" s="81" t="s">
        <v>353</v>
      </c>
      <c r="D2" s="82"/>
      <c r="E2" s="82"/>
      <c r="F2" s="82"/>
      <c r="G2" s="82"/>
      <c r="H2" s="82"/>
      <c r="I2" s="82"/>
      <c r="J2" s="82"/>
      <c r="K2" s="82"/>
    </row>
    <row r="3" spans="1:12" ht="18">
      <c r="A3" s="17" t="s">
        <v>0</v>
      </c>
      <c r="B3" s="17" t="s">
        <v>0</v>
      </c>
      <c r="C3" s="90" t="s">
        <v>372</v>
      </c>
      <c r="D3" s="82"/>
      <c r="E3" s="82"/>
      <c r="F3" s="82"/>
      <c r="G3" s="82"/>
      <c r="H3" s="82"/>
      <c r="I3" s="82"/>
      <c r="J3" s="82"/>
      <c r="K3" s="82"/>
    </row>
    <row r="4" spans="1:12" ht="19.5">
      <c r="A4" s="3" t="s">
        <v>199</v>
      </c>
      <c r="B4" s="15" t="s">
        <v>0</v>
      </c>
      <c r="C4" s="91" t="s">
        <v>0</v>
      </c>
      <c r="D4" s="82"/>
      <c r="E4" s="82"/>
      <c r="F4" s="82"/>
      <c r="G4" s="82"/>
      <c r="H4" s="82"/>
      <c r="I4" s="82"/>
      <c r="J4" s="82"/>
      <c r="K4" s="82"/>
    </row>
    <row r="5" spans="1:12">
      <c r="A5" s="92" t="s">
        <v>28</v>
      </c>
      <c r="B5" s="92" t="s">
        <v>29</v>
      </c>
      <c r="C5" s="92" t="s">
        <v>4</v>
      </c>
      <c r="D5" s="88"/>
      <c r="E5" s="88"/>
      <c r="F5" s="88"/>
      <c r="G5" s="88"/>
      <c r="H5" s="88"/>
      <c r="I5" s="88"/>
      <c r="J5" s="88"/>
      <c r="K5" s="89"/>
    </row>
    <row r="6" spans="1:12">
      <c r="A6" s="86"/>
      <c r="B6" s="86"/>
      <c r="C6" s="92" t="s">
        <v>5</v>
      </c>
      <c r="D6" s="88"/>
      <c r="E6" s="89"/>
      <c r="F6" s="92" t="s">
        <v>6</v>
      </c>
      <c r="G6" s="88"/>
      <c r="H6" s="89"/>
      <c r="I6" s="92" t="s">
        <v>7</v>
      </c>
      <c r="J6" s="88"/>
      <c r="K6" s="89"/>
    </row>
    <row r="7" spans="1:12" ht="22">
      <c r="A7" s="87"/>
      <c r="B7" s="8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2" ht="36" customHeight="1">
      <c r="A8" s="10" t="s">
        <v>30</v>
      </c>
      <c r="B8" s="20" t="s">
        <v>31</v>
      </c>
      <c r="C8" s="66">
        <v>55.936489164917717</v>
      </c>
      <c r="D8" s="66">
        <v>36.47605711732885</v>
      </c>
      <c r="E8" s="66">
        <v>43.086223054985616</v>
      </c>
      <c r="F8" s="66">
        <v>51.505806868767259</v>
      </c>
      <c r="G8" s="66">
        <v>18.816101232630533</v>
      </c>
      <c r="H8" s="66">
        <v>28.26633048947275</v>
      </c>
      <c r="I8" s="66">
        <v>54.831125652587268</v>
      </c>
      <c r="J8" s="66">
        <v>31.248396460900057</v>
      </c>
      <c r="K8" s="66">
        <v>38.923743006806113</v>
      </c>
      <c r="L8" s="11">
        <f t="shared" ref="L8" si="0">F8+I8</f>
        <v>106.33693252135453</v>
      </c>
    </row>
    <row r="9" spans="1:12" ht="22">
      <c r="A9" s="93" t="s">
        <v>32</v>
      </c>
      <c r="B9" s="21" t="s">
        <v>33</v>
      </c>
      <c r="C9" s="69">
        <v>7.7946751420396518</v>
      </c>
      <c r="D9" s="69">
        <v>19.547346719675744</v>
      </c>
      <c r="E9" s="69">
        <v>15.555292013542829</v>
      </c>
      <c r="F9" s="69">
        <v>22.71122768572252</v>
      </c>
      <c r="G9" s="69">
        <v>33.247533222013296</v>
      </c>
      <c r="H9" s="69">
        <v>30.201604820381746</v>
      </c>
      <c r="I9" s="69">
        <v>11.516046210751243</v>
      </c>
      <c r="J9" s="69">
        <v>23.602845296886954</v>
      </c>
      <c r="K9" s="69">
        <v>19.669018517858628</v>
      </c>
      <c r="L9">
        <f t="shared" ref="L9:L14" si="1">F9+I9</f>
        <v>34.227273896473761</v>
      </c>
    </row>
    <row r="10" spans="1:12" ht="22">
      <c r="A10" s="94"/>
      <c r="B10" s="21" t="s">
        <v>34</v>
      </c>
      <c r="C10" s="69">
        <v>4.5818364302289165</v>
      </c>
      <c r="D10" s="69">
        <v>15.126596938420725</v>
      </c>
      <c r="E10" s="69">
        <v>11.544835929130397</v>
      </c>
      <c r="F10" s="69">
        <v>10.051683253192351</v>
      </c>
      <c r="G10" s="69">
        <v>26.409083905846327</v>
      </c>
      <c r="H10" s="69">
        <v>21.680341838413348</v>
      </c>
      <c r="I10" s="69">
        <v>5.9464499800186488</v>
      </c>
      <c r="J10" s="69">
        <v>18.466413504858821</v>
      </c>
      <c r="K10" s="69">
        <v>14.391606979534144</v>
      </c>
      <c r="L10">
        <f t="shared" si="1"/>
        <v>15.998133233211</v>
      </c>
    </row>
    <row r="11" spans="1:12" ht="22">
      <c r="A11" s="94"/>
      <c r="B11" s="21" t="s">
        <v>35</v>
      </c>
      <c r="C11" s="69">
        <v>8.7706203062726971</v>
      </c>
      <c r="D11" s="69">
        <v>11.331065089201427</v>
      </c>
      <c r="E11" s="69">
        <v>10.461353417437005</v>
      </c>
      <c r="F11" s="69">
        <v>6.5792649655420599</v>
      </c>
      <c r="G11" s="69">
        <v>12.139754044968617</v>
      </c>
      <c r="H11" s="69">
        <v>10.532278677473732</v>
      </c>
      <c r="I11" s="69">
        <v>8.2239225125043109</v>
      </c>
      <c r="J11" s="69">
        <v>11.570451385801162</v>
      </c>
      <c r="K11" s="69">
        <v>10.481274275736736</v>
      </c>
      <c r="L11">
        <f t="shared" si="1"/>
        <v>14.803187478046372</v>
      </c>
    </row>
    <row r="12" spans="1:12" ht="22">
      <c r="A12" s="95"/>
      <c r="B12" s="20" t="s">
        <v>36</v>
      </c>
      <c r="C12" s="66">
        <v>21.147131878541266</v>
      </c>
      <c r="D12" s="66">
        <v>46.005008747297893</v>
      </c>
      <c r="E12" s="66">
        <v>37.561481360110228</v>
      </c>
      <c r="F12" s="66">
        <v>39.34217590445693</v>
      </c>
      <c r="G12" s="66">
        <v>71.796371172828231</v>
      </c>
      <c r="H12" s="66">
        <v>62.414225336268828</v>
      </c>
      <c r="I12" s="66">
        <v>25.686418703274207</v>
      </c>
      <c r="J12" s="66">
        <v>53.639710187546939</v>
      </c>
      <c r="K12" s="66">
        <v>44.541899773129508</v>
      </c>
      <c r="L12">
        <f t="shared" si="1"/>
        <v>65.028594607731137</v>
      </c>
    </row>
    <row r="13" spans="1:12" ht="22">
      <c r="A13" s="10" t="s">
        <v>37</v>
      </c>
      <c r="B13" s="20" t="s">
        <v>38</v>
      </c>
      <c r="C13" s="66">
        <v>22.916378956541021</v>
      </c>
      <c r="D13" s="66">
        <v>17.51893413537325</v>
      </c>
      <c r="E13" s="66">
        <v>19.352295584904152</v>
      </c>
      <c r="F13" s="66">
        <v>9.1520172267758166</v>
      </c>
      <c r="G13" s="66">
        <v>9.3875275945412326</v>
      </c>
      <c r="H13" s="66">
        <v>9.3194441742584235</v>
      </c>
      <c r="I13" s="66">
        <v>19.482455644138529</v>
      </c>
      <c r="J13" s="66">
        <v>15.111893351553002</v>
      </c>
      <c r="K13" s="66">
        <v>16.534357220064379</v>
      </c>
      <c r="L13">
        <f t="shared" si="1"/>
        <v>28.634472870914344</v>
      </c>
    </row>
    <row r="14" spans="1:12" ht="22">
      <c r="A14" s="13" t="s">
        <v>39</v>
      </c>
      <c r="B14" s="5" t="s">
        <v>40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14">
        <v>100</v>
      </c>
      <c r="I14" s="14">
        <v>100</v>
      </c>
      <c r="J14" s="14">
        <v>100</v>
      </c>
      <c r="K14" s="14">
        <v>100</v>
      </c>
      <c r="L14">
        <f t="shared" si="1"/>
        <v>200</v>
      </c>
    </row>
    <row r="15" spans="1:12" ht="54">
      <c r="A15" s="15" t="s">
        <v>333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4410-0894-4CA8-899D-9D801BDCE6CB}">
  <dimension ref="A1:J21"/>
  <sheetViews>
    <sheetView showGridLines="0" rightToLeft="1" view="pageBreakPreview" zoomScale="60" zoomScaleNormal="100" workbookViewId="0">
      <selection activeCell="O5" sqref="O5"/>
    </sheetView>
  </sheetViews>
  <sheetFormatPr defaultRowHeight="14"/>
  <cols>
    <col min="1" max="1" width="34.25" customWidth="1"/>
    <col min="2" max="10" width="14.4140625" customWidth="1"/>
    <col min="11" max="11" width="0.1640625" customWidth="1"/>
  </cols>
  <sheetData>
    <row r="1" spans="1:10" ht="44.9" customHeight="1"/>
    <row r="2" spans="1:10" ht="18">
      <c r="A2" s="1" t="s">
        <v>0</v>
      </c>
      <c r="B2" s="81" t="s">
        <v>353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373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201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44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66">
        <v>6.3986407763213435</v>
      </c>
      <c r="C8" s="66">
        <v>14.349545725830618</v>
      </c>
      <c r="D8" s="66">
        <v>11.648845096868758</v>
      </c>
      <c r="E8" s="66">
        <v>11.832875698338324</v>
      </c>
      <c r="F8" s="66">
        <v>10.075078567481183</v>
      </c>
      <c r="G8" s="66">
        <v>10.583238110381938</v>
      </c>
      <c r="H8" s="66">
        <v>7.7543698940349737</v>
      </c>
      <c r="I8" s="66">
        <v>13.084227514573826</v>
      </c>
      <c r="J8" s="66">
        <v>11.349546852914276</v>
      </c>
    </row>
    <row r="9" spans="1:10" ht="22">
      <c r="A9" s="27" t="s">
        <v>46</v>
      </c>
      <c r="B9" s="69">
        <v>1.2473814326310937</v>
      </c>
      <c r="C9" s="69">
        <v>2.0525758378470589</v>
      </c>
      <c r="D9" s="69">
        <v>1.7790737584721141</v>
      </c>
      <c r="E9" s="69">
        <v>1.3910445927146069</v>
      </c>
      <c r="F9" s="69">
        <v>1.7690844769217131</v>
      </c>
      <c r="G9" s="69">
        <v>1.6597973633039644</v>
      </c>
      <c r="H9" s="69">
        <v>1.2832224170682704</v>
      </c>
      <c r="I9" s="69">
        <v>1.9686573590228296</v>
      </c>
      <c r="J9" s="69">
        <v>1.7455724619605886</v>
      </c>
    </row>
    <row r="10" spans="1:10" ht="22">
      <c r="A10" s="26" t="s">
        <v>47</v>
      </c>
      <c r="B10" s="66">
        <v>14.144591600744578</v>
      </c>
      <c r="C10" s="66">
        <v>12.735010153068959</v>
      </c>
      <c r="D10" s="66">
        <v>13.21380565200716</v>
      </c>
      <c r="E10" s="66">
        <v>13.565354519614914</v>
      </c>
      <c r="F10" s="66">
        <v>12.562052397356634</v>
      </c>
      <c r="G10" s="66">
        <v>12.852095849407053</v>
      </c>
      <c r="H10" s="66">
        <v>14.000083939920916</v>
      </c>
      <c r="I10" s="66">
        <v>12.683811584926161</v>
      </c>
      <c r="J10" s="66">
        <v>13.112211809143712</v>
      </c>
    </row>
    <row r="11" spans="1:10" ht="22">
      <c r="A11" s="27" t="s">
        <v>130</v>
      </c>
      <c r="B11" s="69">
        <v>33.62824026437562</v>
      </c>
      <c r="C11" s="69">
        <v>21.439709680759897</v>
      </c>
      <c r="D11" s="69">
        <v>25.57981353338154</v>
      </c>
      <c r="E11" s="69">
        <v>25.493755732628031</v>
      </c>
      <c r="F11" s="69">
        <v>16.731914012702859</v>
      </c>
      <c r="G11" s="69">
        <v>19.264864718564372</v>
      </c>
      <c r="H11" s="69">
        <v>31.598854767513789</v>
      </c>
      <c r="I11" s="69">
        <v>20.046118532905901</v>
      </c>
      <c r="J11" s="69">
        <v>23.806126691135422</v>
      </c>
    </row>
    <row r="12" spans="1:10" ht="22">
      <c r="A12" s="26" t="s">
        <v>131</v>
      </c>
      <c r="B12" s="66">
        <v>32.626620010620151</v>
      </c>
      <c r="C12" s="66">
        <v>30.082425210227807</v>
      </c>
      <c r="D12" s="66">
        <v>30.946617216201318</v>
      </c>
      <c r="E12" s="66">
        <v>34.654842763247402</v>
      </c>
      <c r="F12" s="66">
        <v>29.23602605293512</v>
      </c>
      <c r="G12" s="66">
        <v>30.802545518826236</v>
      </c>
      <c r="H12" s="66">
        <v>33.132619600701446</v>
      </c>
      <c r="I12" s="66">
        <v>29.831876024085886</v>
      </c>
      <c r="J12" s="66">
        <v>30.906151635011696</v>
      </c>
    </row>
    <row r="13" spans="1:10" ht="22">
      <c r="A13" s="27" t="s">
        <v>50</v>
      </c>
      <c r="B13" s="69">
        <v>2.8720602508767459</v>
      </c>
      <c r="C13" s="69">
        <v>1.5923984305391505</v>
      </c>
      <c r="D13" s="69">
        <v>2.0270638560461585</v>
      </c>
      <c r="E13" s="69">
        <v>1.4454634157758999</v>
      </c>
      <c r="F13" s="69">
        <v>2.253368303769276</v>
      </c>
      <c r="G13" s="69">
        <v>2.0198120125550512</v>
      </c>
      <c r="H13" s="69">
        <v>2.5161538728237209</v>
      </c>
      <c r="I13" s="69">
        <v>1.7880572546001874</v>
      </c>
      <c r="J13" s="69">
        <v>2.025027022532635</v>
      </c>
    </row>
    <row r="14" spans="1:10" ht="22">
      <c r="A14" s="26" t="s">
        <v>51</v>
      </c>
      <c r="B14" s="66">
        <v>2.0569247856032771</v>
      </c>
      <c r="C14" s="66">
        <v>1.2383042098591077</v>
      </c>
      <c r="D14" s="66">
        <v>1.5163667848531468</v>
      </c>
      <c r="E14" s="66">
        <v>1.3762695896791484</v>
      </c>
      <c r="F14" s="66">
        <v>1.7239933160384739</v>
      </c>
      <c r="G14" s="66">
        <v>1.623470265488073</v>
      </c>
      <c r="H14" s="66">
        <v>1.8871154046177907</v>
      </c>
      <c r="I14" s="66">
        <v>1.3820768131547876</v>
      </c>
      <c r="J14" s="66">
        <v>1.5464490610412285</v>
      </c>
    </row>
    <row r="15" spans="1:10" ht="22">
      <c r="A15" s="27" t="s">
        <v>132</v>
      </c>
      <c r="B15" s="69">
        <v>6.3107230455324377</v>
      </c>
      <c r="C15" s="69">
        <v>16.158988205030457</v>
      </c>
      <c r="D15" s="69">
        <v>12.813807237663838</v>
      </c>
      <c r="E15" s="69">
        <v>7.698069155791436</v>
      </c>
      <c r="F15" s="69">
        <v>23.641033908196064</v>
      </c>
      <c r="G15" s="69">
        <v>19.032100636633448</v>
      </c>
      <c r="H15" s="69">
        <v>6.6568371802755779</v>
      </c>
      <c r="I15" s="69">
        <v>18.373806645541478</v>
      </c>
      <c r="J15" s="69">
        <v>14.560346363539178</v>
      </c>
    </row>
    <row r="16" spans="1:10" ht="22">
      <c r="A16" s="26" t="s">
        <v>53</v>
      </c>
      <c r="B16" s="66">
        <v>0.55060423989091978</v>
      </c>
      <c r="C16" s="66">
        <v>0.30001455798505478</v>
      </c>
      <c r="D16" s="66">
        <v>0.38513288298481368</v>
      </c>
      <c r="E16" s="66">
        <v>1.955713025554904</v>
      </c>
      <c r="F16" s="66">
        <v>1.7469553056175375</v>
      </c>
      <c r="G16" s="66">
        <v>1.8073048338299587</v>
      </c>
      <c r="H16" s="66">
        <v>0.90114979443843279</v>
      </c>
      <c r="I16" s="66">
        <v>0.72833472299384827</v>
      </c>
      <c r="J16" s="66">
        <v>0.78457993324543585</v>
      </c>
    </row>
    <row r="17" spans="1:10" ht="22">
      <c r="A17" s="27" t="s">
        <v>54</v>
      </c>
      <c r="B17" s="69">
        <v>0.16421359340383609</v>
      </c>
      <c r="C17" s="69">
        <v>5.1027988851885253E-2</v>
      </c>
      <c r="D17" s="69">
        <v>8.9473981521153489E-2</v>
      </c>
      <c r="E17" s="69">
        <v>0.58661150665533424</v>
      </c>
      <c r="F17" s="69">
        <v>0.26049365898114202</v>
      </c>
      <c r="G17" s="69">
        <v>0.35477069100991021</v>
      </c>
      <c r="H17" s="69">
        <v>0.26959312860508278</v>
      </c>
      <c r="I17" s="69">
        <v>0.11303354819509953</v>
      </c>
      <c r="J17" s="69">
        <v>0.16398816947582226</v>
      </c>
    </row>
    <row r="18" spans="1:10" ht="2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72">
      <c r="A19" s="15" t="s">
        <v>333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5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A060-0A31-438E-B8B8-124653E9D307}">
  <dimension ref="A1:J14"/>
  <sheetViews>
    <sheetView showGridLines="0" rightToLeft="1" view="pageBreakPreview" zoomScale="70" zoomScaleNormal="100" zoomScaleSheetLayoutView="70" workbookViewId="0">
      <selection activeCell="M11" sqref="M11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1" t="s">
        <v>353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2" t="s">
        <v>0</v>
      </c>
      <c r="B3" s="106" t="s">
        <v>202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203</v>
      </c>
      <c r="B4" s="84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85" t="s">
        <v>204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85" t="s">
        <v>5</v>
      </c>
      <c r="C6" s="88"/>
      <c r="D6" s="89"/>
      <c r="E6" s="85" t="s">
        <v>6</v>
      </c>
      <c r="F6" s="88"/>
      <c r="G6" s="89"/>
      <c r="H6" s="85" t="s">
        <v>7</v>
      </c>
      <c r="I6" s="88"/>
      <c r="J6" s="89"/>
    </row>
    <row r="7" spans="1:10" ht="36" customHeight="1">
      <c r="A7" s="87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44">
      <c r="A8" s="26" t="s">
        <v>205</v>
      </c>
      <c r="B8" s="66">
        <v>0.24595568712958335</v>
      </c>
      <c r="C8" s="66">
        <v>0.38721238599371754</v>
      </c>
      <c r="D8" s="66">
        <v>0.33923142560115382</v>
      </c>
      <c r="E8" s="66">
        <v>1.3942629102074791</v>
      </c>
      <c r="F8" s="66">
        <v>0.21819838802074193</v>
      </c>
      <c r="G8" s="66">
        <v>0.55818552278457567</v>
      </c>
      <c r="H8" s="66">
        <v>0.53243456791925703</v>
      </c>
      <c r="I8" s="66">
        <v>0.33718124019937151</v>
      </c>
      <c r="J8" s="66">
        <v>0.40072931143023438</v>
      </c>
    </row>
    <row r="9" spans="1:10" ht="44">
      <c r="A9" s="27" t="s">
        <v>206</v>
      </c>
      <c r="B9" s="69">
        <v>22.513552362594506</v>
      </c>
      <c r="C9" s="69">
        <v>23.89628211073774</v>
      </c>
      <c r="D9" s="69">
        <v>23.426607385129909</v>
      </c>
      <c r="E9" s="69">
        <v>31.117911838580898</v>
      </c>
      <c r="F9" s="69">
        <v>13.844116644527581</v>
      </c>
      <c r="G9" s="69">
        <v>18.837778151809211</v>
      </c>
      <c r="H9" s="69">
        <v>24.66016193105613</v>
      </c>
      <c r="I9" s="69">
        <v>20.92066256430665</v>
      </c>
      <c r="J9" s="69">
        <v>22.137737709201915</v>
      </c>
    </row>
    <row r="10" spans="1:10" ht="44">
      <c r="A10" s="26" t="s">
        <v>207</v>
      </c>
      <c r="B10" s="66">
        <v>2.2520165643229069</v>
      </c>
      <c r="C10" s="66">
        <v>2.6884246008935899</v>
      </c>
      <c r="D10" s="66">
        <v>2.5401889640277266</v>
      </c>
      <c r="E10" s="66">
        <v>3.8039049894161243</v>
      </c>
      <c r="F10" s="66">
        <v>2.669123083997456</v>
      </c>
      <c r="G10" s="66">
        <v>2.9971758747472115</v>
      </c>
      <c r="H10" s="66">
        <v>2.6391806003894085</v>
      </c>
      <c r="I10" s="66">
        <v>2.6827110090167983</v>
      </c>
      <c r="J10" s="66">
        <v>2.6685433964057061</v>
      </c>
    </row>
    <row r="11" spans="1:10" ht="66">
      <c r="A11" s="27" t="s">
        <v>208</v>
      </c>
      <c r="B11" s="69">
        <v>69.30047051546633</v>
      </c>
      <c r="C11" s="69">
        <v>71.627637759310986</v>
      </c>
      <c r="D11" s="69">
        <v>70.837163960534326</v>
      </c>
      <c r="E11" s="69">
        <v>63.369256583287857</v>
      </c>
      <c r="F11" s="69">
        <v>83.22269739131572</v>
      </c>
      <c r="G11" s="69">
        <v>77.483289112104842</v>
      </c>
      <c r="H11" s="69">
        <v>67.820755422792615</v>
      </c>
      <c r="I11" s="69">
        <v>75.059981387060219</v>
      </c>
      <c r="J11" s="69">
        <v>72.703868676430417</v>
      </c>
    </row>
    <row r="12" spans="1:10" ht="22">
      <c r="A12" s="26" t="s">
        <v>209</v>
      </c>
      <c r="B12" s="66">
        <v>5.6880048704866795</v>
      </c>
      <c r="C12" s="66">
        <v>1.4004431430639706</v>
      </c>
      <c r="D12" s="66">
        <v>2.8568082647068831</v>
      </c>
      <c r="E12" s="66">
        <v>0.31466367850763693</v>
      </c>
      <c r="F12" s="66">
        <v>4.5864492138492918E-2</v>
      </c>
      <c r="G12" s="66">
        <v>0.12357133855417306</v>
      </c>
      <c r="H12" s="66">
        <v>4.3474674778425983</v>
      </c>
      <c r="I12" s="66">
        <v>0.99946379941695895</v>
      </c>
      <c r="J12" s="66">
        <v>2.0891209065317322</v>
      </c>
    </row>
    <row r="13" spans="1:10" ht="22">
      <c r="A13" s="5" t="s">
        <v>7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</row>
    <row r="14" spans="1:10" ht="54">
      <c r="A14" s="15" t="s">
        <v>333</v>
      </c>
      <c r="B14" s="18" t="s">
        <v>0</v>
      </c>
      <c r="C14" s="18" t="s">
        <v>0</v>
      </c>
      <c r="D14" s="4" t="s">
        <v>0</v>
      </c>
      <c r="E14" s="18" t="s">
        <v>0</v>
      </c>
      <c r="F14" s="18" t="s">
        <v>0</v>
      </c>
      <c r="G14" s="4" t="s">
        <v>0</v>
      </c>
      <c r="H14" s="4" t="s">
        <v>0</v>
      </c>
      <c r="I14" s="4" t="s">
        <v>0</v>
      </c>
      <c r="J14" s="4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071F-740E-4417-BE07-84F672E9EA00}">
  <dimension ref="A1:J17"/>
  <sheetViews>
    <sheetView showGridLines="0" rightToLeft="1" view="pageBreakPreview" zoomScale="60" zoomScaleNormal="100" workbookViewId="0">
      <selection activeCell="H13" sqref="H13:I13"/>
    </sheetView>
  </sheetViews>
  <sheetFormatPr defaultRowHeight="14"/>
  <cols>
    <col min="1" max="1" width="37.83203125" customWidth="1"/>
    <col min="2" max="10" width="15.414062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1" t="s">
        <v>353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348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211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20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338</v>
      </c>
      <c r="B8" s="66">
        <v>49.845219036462574</v>
      </c>
      <c r="C8" s="66">
        <v>50.154780963537426</v>
      </c>
      <c r="D8" s="29">
        <v>100</v>
      </c>
      <c r="E8" s="66">
        <v>79.02142864690282</v>
      </c>
      <c r="F8" s="66">
        <v>20.978571353097188</v>
      </c>
      <c r="G8" s="29">
        <v>100</v>
      </c>
      <c r="H8" s="66">
        <v>64.147173552172276</v>
      </c>
      <c r="I8" s="66">
        <v>35.852826447827731</v>
      </c>
      <c r="J8" s="29">
        <v>100</v>
      </c>
    </row>
    <row r="9" spans="1:10" ht="21.75" customHeight="1">
      <c r="A9" s="8" t="s">
        <v>339</v>
      </c>
      <c r="B9" s="69">
        <v>49.840158415335651</v>
      </c>
      <c r="C9" s="69">
        <v>50.159841584664356</v>
      </c>
      <c r="D9" s="43">
        <v>100</v>
      </c>
      <c r="E9" s="69">
        <v>78.36520482276083</v>
      </c>
      <c r="F9" s="69">
        <v>21.634795177239166</v>
      </c>
      <c r="G9" s="43">
        <v>100</v>
      </c>
      <c r="H9" s="69">
        <v>63.550653796398869</v>
      </c>
      <c r="I9" s="69">
        <v>36.449346203601131</v>
      </c>
      <c r="J9" s="43">
        <v>100</v>
      </c>
    </row>
    <row r="10" spans="1:10" ht="21.75" customHeight="1">
      <c r="A10" s="10" t="s">
        <v>340</v>
      </c>
      <c r="B10" s="66">
        <v>49.834628698092757</v>
      </c>
      <c r="C10" s="66">
        <v>50.16537130190725</v>
      </c>
      <c r="D10" s="29">
        <v>100</v>
      </c>
      <c r="E10" s="66">
        <v>77.859848173260019</v>
      </c>
      <c r="F10" s="66">
        <v>22.140151826739984</v>
      </c>
      <c r="G10" s="29">
        <v>100</v>
      </c>
      <c r="H10" s="66">
        <v>63.12583895478425</v>
      </c>
      <c r="I10" s="66">
        <v>36.87416104521575</v>
      </c>
      <c r="J10" s="29">
        <v>100</v>
      </c>
    </row>
    <row r="11" spans="1:10" ht="21.75" customHeight="1">
      <c r="A11" s="8" t="s">
        <v>341</v>
      </c>
      <c r="B11" s="69">
        <v>49.836272014268062</v>
      </c>
      <c r="C11" s="69">
        <v>50.163727985731946</v>
      </c>
      <c r="D11" s="43">
        <v>100</v>
      </c>
      <c r="E11" s="69">
        <v>78.230262831194779</v>
      </c>
      <c r="F11" s="69">
        <v>21.769737168805225</v>
      </c>
      <c r="G11" s="43">
        <v>100</v>
      </c>
      <c r="H11" s="69">
        <v>63.44775436556197</v>
      </c>
      <c r="I11" s="69">
        <v>36.552245634438023</v>
      </c>
      <c r="J11" s="43">
        <v>100</v>
      </c>
    </row>
    <row r="12" spans="1:10" ht="21.75" customHeight="1">
      <c r="A12" s="10" t="s">
        <v>342</v>
      </c>
      <c r="B12" s="66">
        <v>49.83405187049862</v>
      </c>
      <c r="C12" s="66">
        <v>50.16594812950138</v>
      </c>
      <c r="D12" s="29">
        <v>100</v>
      </c>
      <c r="E12" s="66">
        <v>78.92133294998591</v>
      </c>
      <c r="F12" s="66">
        <v>21.078667050014086</v>
      </c>
      <c r="G12" s="29">
        <v>100</v>
      </c>
      <c r="H12" s="66">
        <v>64.067444613418829</v>
      </c>
      <c r="I12" s="66">
        <v>35.932555386581164</v>
      </c>
      <c r="J12" s="29">
        <v>100</v>
      </c>
    </row>
    <row r="13" spans="1:10" ht="21.75" customHeight="1">
      <c r="A13" s="8" t="s">
        <v>351</v>
      </c>
      <c r="B13" s="69">
        <v>49.916360566239696</v>
      </c>
      <c r="C13" s="69">
        <v>50.083639433760297</v>
      </c>
      <c r="D13" s="43">
        <v>100</v>
      </c>
      <c r="E13" s="69">
        <v>79.3842945812479</v>
      </c>
      <c r="F13" s="69">
        <v>20.615705418752103</v>
      </c>
      <c r="G13" s="43">
        <v>100</v>
      </c>
      <c r="H13" s="69">
        <v>64.515588221762755</v>
      </c>
      <c r="I13" s="69">
        <v>35.484411778237238</v>
      </c>
      <c r="J13" s="43">
        <v>100</v>
      </c>
    </row>
    <row r="14" spans="1:10" ht="54">
      <c r="A14" s="15" t="s">
        <v>333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  <row r="15" spans="1:10" ht="21">
      <c r="A15" s="15" t="s">
        <v>21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36">
      <c r="A16" s="15" t="s">
        <v>345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36">
      <c r="A17" s="15" t="s">
        <v>22</v>
      </c>
      <c r="B17" s="19"/>
      <c r="C17" s="19"/>
      <c r="D17" s="19"/>
      <c r="E17" s="19"/>
      <c r="F17" s="19"/>
      <c r="G17" s="19"/>
      <c r="H17" s="19"/>
      <c r="I17" s="19"/>
      <c r="J17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9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911D-7C18-40A0-9B95-624DD0F45E07}">
  <dimension ref="A1:L26"/>
  <sheetViews>
    <sheetView showGridLines="0" rightToLeft="1" view="pageBreakPreview" zoomScale="60" zoomScaleNormal="100" workbookViewId="0">
      <selection activeCell="H15" sqref="H15"/>
    </sheetView>
  </sheetViews>
  <sheetFormatPr defaultRowHeight="14"/>
  <cols>
    <col min="1" max="1" width="40.75" customWidth="1"/>
    <col min="2" max="2" width="13.75" customWidth="1"/>
    <col min="3" max="11" width="14.83203125" customWidth="1"/>
    <col min="12" max="12" width="0.1640625" customWidth="1"/>
  </cols>
  <sheetData>
    <row r="1" spans="1:11" ht="44.9" customHeight="1">
      <c r="B1" s="42" t="s">
        <v>0</v>
      </c>
    </row>
    <row r="2" spans="1:11" ht="18">
      <c r="A2" s="1" t="s">
        <v>0</v>
      </c>
      <c r="B2" s="42" t="s">
        <v>0</v>
      </c>
      <c r="C2" s="81" t="s">
        <v>353</v>
      </c>
      <c r="D2" s="82"/>
      <c r="E2" s="82"/>
      <c r="F2" s="82"/>
      <c r="G2" s="82"/>
      <c r="H2" s="82"/>
      <c r="I2" s="82"/>
      <c r="J2" s="82"/>
      <c r="K2" s="82"/>
    </row>
    <row r="3" spans="1:11" ht="18">
      <c r="A3" s="17" t="s">
        <v>0</v>
      </c>
      <c r="B3" s="17" t="s">
        <v>0</v>
      </c>
      <c r="C3" s="90" t="s">
        <v>374</v>
      </c>
      <c r="D3" s="82"/>
      <c r="E3" s="82"/>
      <c r="F3" s="82"/>
      <c r="G3" s="82"/>
      <c r="H3" s="82"/>
      <c r="I3" s="82"/>
      <c r="J3" s="82"/>
      <c r="K3" s="82"/>
    </row>
    <row r="4" spans="1:11" ht="19.5">
      <c r="A4" s="3" t="s">
        <v>212</v>
      </c>
      <c r="B4" s="15" t="s">
        <v>0</v>
      </c>
      <c r="C4" s="91" t="s">
        <v>0</v>
      </c>
      <c r="D4" s="82"/>
      <c r="E4" s="82"/>
      <c r="F4" s="82"/>
      <c r="G4" s="82"/>
      <c r="H4" s="82"/>
      <c r="I4" s="82"/>
      <c r="J4" s="82"/>
      <c r="K4" s="82"/>
    </row>
    <row r="5" spans="1:11">
      <c r="A5" s="92" t="s">
        <v>28</v>
      </c>
      <c r="B5" s="92" t="s">
        <v>29</v>
      </c>
      <c r="C5" s="92" t="s">
        <v>4</v>
      </c>
      <c r="D5" s="88"/>
      <c r="E5" s="88"/>
      <c r="F5" s="88"/>
      <c r="G5" s="88"/>
      <c r="H5" s="88"/>
      <c r="I5" s="88"/>
      <c r="J5" s="88"/>
      <c r="K5" s="89"/>
    </row>
    <row r="6" spans="1:11">
      <c r="A6" s="86"/>
      <c r="B6" s="86"/>
      <c r="C6" s="92" t="s">
        <v>5</v>
      </c>
      <c r="D6" s="88"/>
      <c r="E6" s="89"/>
      <c r="F6" s="92" t="s">
        <v>6</v>
      </c>
      <c r="G6" s="88"/>
      <c r="H6" s="89"/>
      <c r="I6" s="92" t="s">
        <v>7</v>
      </c>
      <c r="J6" s="88"/>
      <c r="K6" s="89"/>
    </row>
    <row r="7" spans="1:11" ht="22">
      <c r="A7" s="87"/>
      <c r="B7" s="8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66">
        <v>29.480602456893397</v>
      </c>
      <c r="D8" s="66">
        <v>28.799190191218742</v>
      </c>
      <c r="E8" s="66">
        <v>29.139326394695487</v>
      </c>
      <c r="F8" s="66">
        <v>9.1180623790040833</v>
      </c>
      <c r="G8" s="66">
        <v>14.655220563446273</v>
      </c>
      <c r="H8" s="66">
        <v>10.259586598879007</v>
      </c>
      <c r="I8" s="66">
        <v>17.067450471233762</v>
      </c>
      <c r="J8" s="66">
        <v>24.72808713055241</v>
      </c>
      <c r="K8" s="66">
        <v>19.785782328260989</v>
      </c>
    </row>
    <row r="9" spans="1:11" ht="22">
      <c r="A9" s="93" t="s">
        <v>32</v>
      </c>
      <c r="B9" s="21" t="s">
        <v>33</v>
      </c>
      <c r="C9" s="69">
        <v>26.56431050212834</v>
      </c>
      <c r="D9" s="69">
        <v>26.068440405144749</v>
      </c>
      <c r="E9" s="69">
        <v>26.31596071069524</v>
      </c>
      <c r="F9" s="69">
        <v>36.794414840997071</v>
      </c>
      <c r="G9" s="69">
        <v>35.975020985281574</v>
      </c>
      <c r="H9" s="69">
        <v>36.625491017483405</v>
      </c>
      <c r="I9" s="69">
        <v>32.800656238062508</v>
      </c>
      <c r="J9" s="69">
        <v>28.919882509583456</v>
      </c>
      <c r="K9" s="69">
        <v>31.423586508067348</v>
      </c>
    </row>
    <row r="10" spans="1:11" ht="22">
      <c r="A10" s="94"/>
      <c r="B10" s="21" t="s">
        <v>34</v>
      </c>
      <c r="C10" s="69">
        <v>19.890916266534919</v>
      </c>
      <c r="D10" s="69">
        <v>19.84125708099533</v>
      </c>
      <c r="E10" s="69">
        <v>19.86604513910353</v>
      </c>
      <c r="F10" s="69">
        <v>30.931001752275495</v>
      </c>
      <c r="G10" s="69">
        <v>29.633307067408865</v>
      </c>
      <c r="H10" s="69">
        <v>30.663472838808588</v>
      </c>
      <c r="I10" s="69">
        <v>26.621032379012465</v>
      </c>
      <c r="J10" s="69">
        <v>22.659733486064091</v>
      </c>
      <c r="K10" s="69">
        <v>25.215388768071911</v>
      </c>
    </row>
    <row r="11" spans="1:11" ht="22">
      <c r="A11" s="94"/>
      <c r="B11" s="21" t="s">
        <v>35</v>
      </c>
      <c r="C11" s="69">
        <v>11.449799794262185</v>
      </c>
      <c r="D11" s="69">
        <v>12.079019693534864</v>
      </c>
      <c r="E11" s="69">
        <v>11.764936019859382</v>
      </c>
      <c r="F11" s="69">
        <v>15.351110428418419</v>
      </c>
      <c r="G11" s="69">
        <v>12.45093221261817</v>
      </c>
      <c r="H11" s="69">
        <v>14.753218230830219</v>
      </c>
      <c r="I11" s="69">
        <v>13.82806702712262</v>
      </c>
      <c r="J11" s="69">
        <v>12.186068438306428</v>
      </c>
      <c r="K11" s="69">
        <v>13.245413486474236</v>
      </c>
    </row>
    <row r="12" spans="1:11" ht="22">
      <c r="A12" s="95"/>
      <c r="B12" s="20" t="s">
        <v>36</v>
      </c>
      <c r="C12" s="66">
        <v>57.905026562925443</v>
      </c>
      <c r="D12" s="66">
        <v>57.988717179674943</v>
      </c>
      <c r="E12" s="66">
        <v>57.946941869658154</v>
      </c>
      <c r="F12" s="66">
        <v>83.076527021690978</v>
      </c>
      <c r="G12" s="66">
        <v>78.059260265308609</v>
      </c>
      <c r="H12" s="66">
        <v>82.042182087122214</v>
      </c>
      <c r="I12" s="66">
        <v>73.249755644197606</v>
      </c>
      <c r="J12" s="66">
        <v>63.765684433953972</v>
      </c>
      <c r="K12" s="66">
        <v>69.884388762613497</v>
      </c>
    </row>
    <row r="13" spans="1:11" ht="22">
      <c r="A13" s="10" t="s">
        <v>37</v>
      </c>
      <c r="B13" s="20" t="s">
        <v>38</v>
      </c>
      <c r="C13" s="66">
        <v>12.614370980181155</v>
      </c>
      <c r="D13" s="66">
        <v>13.212092629106312</v>
      </c>
      <c r="E13" s="66">
        <v>12.913731735646358</v>
      </c>
      <c r="F13" s="66">
        <v>7.8054105993049339</v>
      </c>
      <c r="G13" s="66">
        <v>7.2855191712451211</v>
      </c>
      <c r="H13" s="66">
        <v>7.6982313139987797</v>
      </c>
      <c r="I13" s="66">
        <v>9.6827938845686408</v>
      </c>
      <c r="J13" s="66">
        <v>11.506228435493616</v>
      </c>
      <c r="K13" s="66">
        <v>10.32982890912551</v>
      </c>
    </row>
    <row r="14" spans="1:11" ht="22">
      <c r="A14" s="13" t="s">
        <v>39</v>
      </c>
      <c r="B14" s="5" t="s">
        <v>40</v>
      </c>
      <c r="C14" s="14">
        <v>100</v>
      </c>
      <c r="D14" s="14">
        <v>100</v>
      </c>
      <c r="E14" s="14">
        <v>100</v>
      </c>
      <c r="F14" s="14">
        <v>100</v>
      </c>
      <c r="G14" s="14">
        <v>100</v>
      </c>
      <c r="H14" s="14">
        <v>100</v>
      </c>
      <c r="I14" s="14">
        <v>100</v>
      </c>
      <c r="J14" s="14">
        <v>100</v>
      </c>
      <c r="K14" s="14">
        <v>100</v>
      </c>
    </row>
    <row r="15" spans="1:11" ht="54">
      <c r="A15" s="15" t="s">
        <v>333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20" spans="12:12">
      <c r="L20" t="e">
        <f t="shared" ref="L20" si="0">L8/L$14*100</f>
        <v>#DIV/0!</v>
      </c>
    </row>
    <row r="21" spans="12:12">
      <c r="L21" t="e">
        <f t="shared" ref="L21:L26" si="1">L9/L$14*100</f>
        <v>#DIV/0!</v>
      </c>
    </row>
    <row r="22" spans="12:12">
      <c r="L22" t="e">
        <f t="shared" si="1"/>
        <v>#DIV/0!</v>
      </c>
    </row>
    <row r="23" spans="12:12">
      <c r="L23" t="e">
        <f t="shared" si="1"/>
        <v>#DIV/0!</v>
      </c>
    </row>
    <row r="24" spans="12:12">
      <c r="L24" t="e">
        <f t="shared" si="1"/>
        <v>#DIV/0!</v>
      </c>
    </row>
    <row r="25" spans="12:12">
      <c r="L25" t="e">
        <f t="shared" si="1"/>
        <v>#DIV/0!</v>
      </c>
    </row>
    <row r="26" spans="12:12">
      <c r="L26" t="e">
        <f t="shared" si="1"/>
        <v>#DIV/0!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colBreaks count="1" manualBreakCount="1">
    <brk id="11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F7DF-2E39-4BC9-880A-1E5F4C604655}">
  <dimension ref="A1:J21"/>
  <sheetViews>
    <sheetView showGridLines="0" rightToLeft="1" view="pageBreakPreview" zoomScale="60" zoomScaleNormal="100" workbookViewId="0">
      <selection activeCell="O15" sqref="O15"/>
    </sheetView>
  </sheetViews>
  <sheetFormatPr defaultRowHeight="14"/>
  <cols>
    <col min="1" max="1" width="34.25" customWidth="1"/>
    <col min="2" max="10" width="15.58203125" customWidth="1"/>
  </cols>
  <sheetData>
    <row r="1" spans="1:10" ht="44.9" customHeight="1"/>
    <row r="2" spans="1:10" ht="18">
      <c r="A2" s="1" t="s">
        <v>0</v>
      </c>
      <c r="B2" s="81" t="s">
        <v>353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375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330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44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66">
        <v>2.9798089828851104</v>
      </c>
      <c r="C8" s="66">
        <v>10.350510588464187</v>
      </c>
      <c r="D8" s="66">
        <v>6.6713245987617169</v>
      </c>
      <c r="E8" s="66">
        <v>7.9991188533656787</v>
      </c>
      <c r="F8" s="66">
        <v>11.558078298707452</v>
      </c>
      <c r="G8" s="66">
        <v>8.7328234485901941</v>
      </c>
      <c r="H8" s="66">
        <v>6.0396166516273473</v>
      </c>
      <c r="I8" s="66">
        <v>10.698088583221761</v>
      </c>
      <c r="J8" s="66">
        <v>7.6926480144079115</v>
      </c>
    </row>
    <row r="9" spans="1:10" ht="22">
      <c r="A9" s="27" t="s">
        <v>46</v>
      </c>
      <c r="B9" s="69">
        <v>0.60683366963030583</v>
      </c>
      <c r="C9" s="69">
        <v>1.5338685178066498</v>
      </c>
      <c r="D9" s="69">
        <v>1.0711264604162531</v>
      </c>
      <c r="E9" s="69">
        <v>1.7933796710998096</v>
      </c>
      <c r="F9" s="69">
        <v>2.313022045294455</v>
      </c>
      <c r="G9" s="69">
        <v>1.900507612194787</v>
      </c>
      <c r="H9" s="69">
        <v>1.3301607102587452</v>
      </c>
      <c r="I9" s="69">
        <v>1.7581347170394415</v>
      </c>
      <c r="J9" s="69">
        <v>1.4820247691286283</v>
      </c>
    </row>
    <row r="10" spans="1:10" ht="22">
      <c r="A10" s="26" t="s">
        <v>47</v>
      </c>
      <c r="B10" s="66">
        <v>7.4124925838410922</v>
      </c>
      <c r="C10" s="66">
        <v>9.8165766220495563</v>
      </c>
      <c r="D10" s="66">
        <v>8.6165453652220023</v>
      </c>
      <c r="E10" s="66">
        <v>14.976539627388927</v>
      </c>
      <c r="F10" s="66">
        <v>14.162061423688113</v>
      </c>
      <c r="G10" s="66">
        <v>14.808629200214025</v>
      </c>
      <c r="H10" s="66">
        <v>12.023590473352098</v>
      </c>
      <c r="I10" s="66">
        <v>11.067351117583868</v>
      </c>
      <c r="J10" s="66">
        <v>11.684274562765735</v>
      </c>
    </row>
    <row r="11" spans="1:10" ht="22">
      <c r="A11" s="27" t="s">
        <v>130</v>
      </c>
      <c r="B11" s="69">
        <v>15.909125350317268</v>
      </c>
      <c r="C11" s="69">
        <v>15.969574030252199</v>
      </c>
      <c r="D11" s="69">
        <v>15.939400249218346</v>
      </c>
      <c r="E11" s="69">
        <v>18.581341396527673</v>
      </c>
      <c r="F11" s="69">
        <v>15.672157865572848</v>
      </c>
      <c r="G11" s="69">
        <v>17.981592689695177</v>
      </c>
      <c r="H11" s="69">
        <v>17.538127615911165</v>
      </c>
      <c r="I11" s="69">
        <v>15.883967804405938</v>
      </c>
      <c r="J11" s="69">
        <v>16.951158736926537</v>
      </c>
    </row>
    <row r="12" spans="1:10" ht="22">
      <c r="A12" s="26" t="s">
        <v>131</v>
      </c>
      <c r="B12" s="66">
        <v>36.277967331259873</v>
      </c>
      <c r="C12" s="66">
        <v>27.105646558353278</v>
      </c>
      <c r="D12" s="66">
        <v>31.684135267649445</v>
      </c>
      <c r="E12" s="66">
        <v>26.357199564894717</v>
      </c>
      <c r="F12" s="66">
        <v>28.435347853393552</v>
      </c>
      <c r="G12" s="66">
        <v>26.785624494216474</v>
      </c>
      <c r="H12" s="66">
        <v>30.230195411486267</v>
      </c>
      <c r="I12" s="66">
        <v>27.488378645205401</v>
      </c>
      <c r="J12" s="66">
        <v>29.257277859934415</v>
      </c>
    </row>
    <row r="13" spans="1:10" ht="22">
      <c r="A13" s="27" t="s">
        <v>50</v>
      </c>
      <c r="B13" s="69">
        <v>6.1598155561968451</v>
      </c>
      <c r="C13" s="69">
        <v>2.7101570230660057</v>
      </c>
      <c r="D13" s="69">
        <v>4.4321010147676514</v>
      </c>
      <c r="E13" s="69">
        <v>3.6126803303527675</v>
      </c>
      <c r="F13" s="69">
        <v>1.9754091476941908</v>
      </c>
      <c r="G13" s="69">
        <v>3.2751453264297572</v>
      </c>
      <c r="H13" s="69">
        <v>4.6070634650781921</v>
      </c>
      <c r="I13" s="69">
        <v>2.4986722417093756</v>
      </c>
      <c r="J13" s="69">
        <v>3.8589132414817873</v>
      </c>
    </row>
    <row r="14" spans="1:10" ht="22">
      <c r="A14" s="26" t="s">
        <v>51</v>
      </c>
      <c r="B14" s="66">
        <v>4.5476921141605331</v>
      </c>
      <c r="C14" s="66">
        <v>2.2130399286853777</v>
      </c>
      <c r="D14" s="66">
        <v>3.3784133315547513</v>
      </c>
      <c r="E14" s="66">
        <v>3.1909425138433103</v>
      </c>
      <c r="F14" s="66">
        <v>1.4849824141532213</v>
      </c>
      <c r="G14" s="66">
        <v>2.8392468051297519</v>
      </c>
      <c r="H14" s="66">
        <v>3.7206077263189563</v>
      </c>
      <c r="I14" s="66">
        <v>2.0034808548357699</v>
      </c>
      <c r="J14" s="66">
        <v>3.1112953564871</v>
      </c>
    </row>
    <row r="15" spans="1:10" ht="22">
      <c r="A15" s="27" t="s">
        <v>132</v>
      </c>
      <c r="B15" s="69">
        <v>23.322074187823667</v>
      </c>
      <c r="C15" s="69">
        <v>28.740010358094832</v>
      </c>
      <c r="D15" s="69">
        <v>26.035573804093559</v>
      </c>
      <c r="E15" s="69">
        <v>19.838707590383272</v>
      </c>
      <c r="F15" s="69">
        <v>21.390963530815313</v>
      </c>
      <c r="G15" s="69">
        <v>20.158716102407823</v>
      </c>
      <c r="H15" s="69">
        <v>21.198588668315743</v>
      </c>
      <c r="I15" s="69">
        <v>26.624711201005951</v>
      </c>
      <c r="J15" s="69">
        <v>23.124016331407251</v>
      </c>
    </row>
    <row r="16" spans="1:10" ht="22">
      <c r="A16" s="26" t="s">
        <v>53</v>
      </c>
      <c r="B16" s="66">
        <v>2.136440377341335</v>
      </c>
      <c r="C16" s="66">
        <v>1.2855373355075912</v>
      </c>
      <c r="D16" s="66">
        <v>1.7102771659384242</v>
      </c>
      <c r="E16" s="66">
        <v>2.6553047030940728</v>
      </c>
      <c r="F16" s="66">
        <v>2.0683913239673415</v>
      </c>
      <c r="G16" s="66">
        <v>2.5343083697900624</v>
      </c>
      <c r="H16" s="66">
        <v>2.4527438301949025</v>
      </c>
      <c r="I16" s="66">
        <v>1.510868650007541</v>
      </c>
      <c r="J16" s="66">
        <v>2.1185249628202052</v>
      </c>
    </row>
    <row r="17" spans="1:10" ht="22">
      <c r="A17" s="27" t="s">
        <v>54</v>
      </c>
      <c r="B17" s="69">
        <v>0.64774984654396806</v>
      </c>
      <c r="C17" s="69">
        <v>0.27507903772032272</v>
      </c>
      <c r="D17" s="69">
        <v>0.46110274237785531</v>
      </c>
      <c r="E17" s="69">
        <v>0.99478574904977246</v>
      </c>
      <c r="F17" s="69">
        <v>0.939586096713518</v>
      </c>
      <c r="G17" s="69">
        <v>0.98340595133195496</v>
      </c>
      <c r="H17" s="69">
        <v>0.85930544745658444</v>
      </c>
      <c r="I17" s="69">
        <v>0.46634618498495056</v>
      </c>
      <c r="J17" s="69">
        <v>0.71986616464042585</v>
      </c>
    </row>
    <row r="18" spans="1:10" ht="22">
      <c r="A18" s="13" t="s">
        <v>7</v>
      </c>
      <c r="B18" s="14">
        <v>100</v>
      </c>
      <c r="C18" s="14">
        <v>100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</row>
    <row r="19" spans="1:10" ht="72">
      <c r="A19" s="15" t="s">
        <v>333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1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rightToLeft="1" view="pageBreakPreview" zoomScale="60" zoomScaleNormal="100" workbookViewId="0"/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81" t="s">
        <v>349</v>
      </c>
      <c r="D2" s="82"/>
      <c r="E2" s="82"/>
      <c r="F2" s="82"/>
      <c r="G2" s="82"/>
      <c r="H2" s="82"/>
      <c r="I2" s="82"/>
      <c r="J2" s="82"/>
      <c r="K2" s="82"/>
    </row>
    <row r="3" spans="1:11" ht="18">
      <c r="A3" s="17" t="s">
        <v>0</v>
      </c>
      <c r="B3" s="17" t="s">
        <v>0</v>
      </c>
      <c r="C3" s="90" t="s">
        <v>26</v>
      </c>
      <c r="D3" s="82"/>
      <c r="E3" s="82"/>
      <c r="F3" s="82"/>
      <c r="G3" s="82"/>
      <c r="H3" s="82"/>
      <c r="I3" s="82"/>
      <c r="J3" s="82"/>
      <c r="K3" s="82"/>
    </row>
    <row r="4" spans="1:11" ht="19.5">
      <c r="A4" s="3" t="s">
        <v>27</v>
      </c>
      <c r="B4" s="15" t="s">
        <v>0</v>
      </c>
      <c r="C4" s="91" t="s">
        <v>0</v>
      </c>
      <c r="D4" s="82"/>
      <c r="E4" s="82"/>
      <c r="F4" s="82"/>
      <c r="G4" s="82"/>
      <c r="H4" s="82"/>
      <c r="I4" s="82"/>
      <c r="J4" s="82"/>
      <c r="K4" s="82"/>
    </row>
    <row r="5" spans="1:11">
      <c r="A5" s="92" t="s">
        <v>28</v>
      </c>
      <c r="B5" s="92" t="s">
        <v>29</v>
      </c>
      <c r="C5" s="92" t="s">
        <v>4</v>
      </c>
      <c r="D5" s="88"/>
      <c r="E5" s="88"/>
      <c r="F5" s="88"/>
      <c r="G5" s="88"/>
      <c r="H5" s="88"/>
      <c r="I5" s="88"/>
      <c r="J5" s="88"/>
      <c r="K5" s="89"/>
    </row>
    <row r="6" spans="1:11">
      <c r="A6" s="86"/>
      <c r="B6" s="86"/>
      <c r="C6" s="92" t="s">
        <v>5</v>
      </c>
      <c r="D6" s="88"/>
      <c r="E6" s="89"/>
      <c r="F6" s="92" t="s">
        <v>6</v>
      </c>
      <c r="G6" s="88"/>
      <c r="H6" s="89"/>
      <c r="I6" s="92" t="s">
        <v>7</v>
      </c>
      <c r="J6" s="88"/>
      <c r="K6" s="89"/>
    </row>
    <row r="7" spans="1:11" ht="22">
      <c r="A7" s="87"/>
      <c r="B7" s="8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11.729879038989816</v>
      </c>
      <c r="D8" s="11">
        <v>29.678260952362816</v>
      </c>
      <c r="E8" s="11">
        <v>17.536056445907889</v>
      </c>
      <c r="F8" s="11">
        <v>8.4631987333571033</v>
      </c>
      <c r="G8" s="11">
        <v>22.172646712524013</v>
      </c>
      <c r="H8" s="11">
        <v>9.6273493479271366</v>
      </c>
      <c r="I8" s="11">
        <v>10.286349806536426</v>
      </c>
      <c r="J8" s="11">
        <v>28.678606800924399</v>
      </c>
      <c r="K8" s="11">
        <v>14.615974467379592</v>
      </c>
    </row>
    <row r="9" spans="1:11" ht="22">
      <c r="A9" s="93" t="s">
        <v>32</v>
      </c>
      <c r="B9" s="21" t="s">
        <v>33</v>
      </c>
      <c r="C9" s="9">
        <v>6.0795678735186476</v>
      </c>
      <c r="D9" s="9">
        <v>27.673667597426249</v>
      </c>
      <c r="E9" s="9">
        <v>13.834516314678853</v>
      </c>
      <c r="F9" s="9">
        <v>1.4338369013862213</v>
      </c>
      <c r="G9" s="9">
        <v>7.4580543895739444</v>
      </c>
      <c r="H9" s="9">
        <v>1.9804787202189076</v>
      </c>
      <c r="I9" s="9">
        <v>2.8445761613126734</v>
      </c>
      <c r="J9" s="9">
        <v>21.811793588072629</v>
      </c>
      <c r="K9" s="9">
        <v>6.5113766990724864</v>
      </c>
    </row>
    <row r="10" spans="1:11" ht="22">
      <c r="A10" s="94"/>
      <c r="B10" s="21" t="s">
        <v>34</v>
      </c>
      <c r="C10" s="9">
        <v>2.4077005226064809</v>
      </c>
      <c r="D10" s="9">
        <v>13.868530326064759</v>
      </c>
      <c r="E10" s="9">
        <v>6.4635727858864804</v>
      </c>
      <c r="F10" s="9">
        <v>0.95365193569377038</v>
      </c>
      <c r="G10" s="9">
        <v>3.8784145651773976</v>
      </c>
      <c r="H10" s="9">
        <v>1.222859916749192</v>
      </c>
      <c r="I10" s="9">
        <v>1.3609109206798338</v>
      </c>
      <c r="J10" s="9">
        <v>10.648028151070383</v>
      </c>
      <c r="K10" s="9">
        <v>3.0753098756969504</v>
      </c>
    </row>
    <row r="11" spans="1:11" ht="22">
      <c r="A11" s="94"/>
      <c r="B11" s="21" t="s">
        <v>35</v>
      </c>
      <c r="C11" s="9">
        <v>1.1612055860402604</v>
      </c>
      <c r="D11" s="9">
        <v>3.9508618436438172</v>
      </c>
      <c r="E11" s="9">
        <v>2.1588440904517916</v>
      </c>
      <c r="F11" s="9">
        <v>0.68697028364432933</v>
      </c>
      <c r="G11" s="9">
        <v>3.7887811241563161</v>
      </c>
      <c r="H11" s="9">
        <v>0.90116671878049726</v>
      </c>
      <c r="I11" s="9">
        <v>0.81409594137605934</v>
      </c>
      <c r="J11" s="9">
        <v>3.9076251141068901</v>
      </c>
      <c r="K11" s="9">
        <v>1.3372412607884854</v>
      </c>
    </row>
    <row r="12" spans="1:11" ht="22">
      <c r="A12" s="95"/>
      <c r="B12" s="20" t="s">
        <v>36</v>
      </c>
      <c r="C12" s="11">
        <v>3.9296042499609616</v>
      </c>
      <c r="D12" s="11">
        <v>18.770452321905253</v>
      </c>
      <c r="E12" s="11">
        <v>9.2276426200528352</v>
      </c>
      <c r="F12" s="11">
        <v>1.1146270555892619</v>
      </c>
      <c r="G12" s="11">
        <v>5.5022726778451974</v>
      </c>
      <c r="H12" s="11">
        <v>1.4976349541496128</v>
      </c>
      <c r="I12" s="11">
        <v>1.9266818796093228</v>
      </c>
      <c r="J12" s="11">
        <v>14.813944118789118</v>
      </c>
      <c r="K12" s="11">
        <v>4.3212177737049151</v>
      </c>
    </row>
    <row r="13" spans="1:11" ht="22">
      <c r="A13" s="10" t="s">
        <v>37</v>
      </c>
      <c r="B13" s="20" t="s">
        <v>38</v>
      </c>
      <c r="C13" s="11">
        <v>0.30805499425492294</v>
      </c>
      <c r="D13" s="11">
        <v>1.7373323200367614</v>
      </c>
      <c r="E13" s="11">
        <v>0.69682474821527296</v>
      </c>
      <c r="F13" s="11">
        <v>0.68847493828673467</v>
      </c>
      <c r="G13" s="11">
        <v>1.3742926434923202</v>
      </c>
      <c r="H13" s="11">
        <v>0.71121166940083025</v>
      </c>
      <c r="I13" s="11">
        <v>0.57189344083149174</v>
      </c>
      <c r="J13" s="11">
        <v>1.6748984743716384</v>
      </c>
      <c r="K13" s="11">
        <v>0.70589113755943533</v>
      </c>
    </row>
    <row r="14" spans="1:11" ht="22">
      <c r="A14" s="13" t="s">
        <v>39</v>
      </c>
      <c r="B14" s="5" t="s">
        <v>40</v>
      </c>
      <c r="C14" s="23">
        <v>4.9203412646928575</v>
      </c>
      <c r="D14" s="23">
        <v>19.469258882148747</v>
      </c>
      <c r="E14" s="23">
        <v>9.9556646409726923</v>
      </c>
      <c r="F14" s="23">
        <v>1.5125883474367487</v>
      </c>
      <c r="G14" s="23">
        <v>6.3814217258330146</v>
      </c>
      <c r="H14" s="23">
        <v>1.9176694405094226</v>
      </c>
      <c r="I14" s="23">
        <v>2.5838819400840531</v>
      </c>
      <c r="J14" s="23">
        <v>15.907150827332661</v>
      </c>
      <c r="K14" s="23">
        <v>5.0629588709761872</v>
      </c>
    </row>
    <row r="15" spans="1:11" ht="54">
      <c r="A15" s="15" t="s">
        <v>333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386-CD27-4CBE-A07F-46D81D023B59}">
  <dimension ref="A1:J12"/>
  <sheetViews>
    <sheetView showGridLines="0" rightToLeft="1" view="pageBreakPreview" zoomScale="80" zoomScaleNormal="100" zoomScaleSheetLayoutView="80" workbookViewId="0">
      <selection activeCell="F8" sqref="F8:F9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1" t="s">
        <v>353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346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331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213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214</v>
      </c>
      <c r="B8" s="66">
        <v>66.490319193434772</v>
      </c>
      <c r="C8" s="66">
        <v>35.074233824977426</v>
      </c>
      <c r="D8" s="66">
        <v>50.756000273294269</v>
      </c>
      <c r="E8" s="66">
        <v>92.866646325021634</v>
      </c>
      <c r="F8" s="66">
        <v>32.451743897994454</v>
      </c>
      <c r="G8" s="66">
        <v>80.4116880116392</v>
      </c>
      <c r="H8" s="66">
        <v>82.569519345059646</v>
      </c>
      <c r="I8" s="66">
        <v>34.319394338660715</v>
      </c>
      <c r="J8" s="66">
        <v>65.448246304274832</v>
      </c>
    </row>
    <row r="9" spans="1:10" ht="22">
      <c r="A9" s="27" t="s">
        <v>215</v>
      </c>
      <c r="B9" s="69">
        <v>33.509680806565228</v>
      </c>
      <c r="C9" s="69">
        <v>64.925766175022574</v>
      </c>
      <c r="D9" s="69">
        <v>49.243999726705731</v>
      </c>
      <c r="E9" s="69">
        <v>7.1333536749783573</v>
      </c>
      <c r="F9" s="69">
        <v>67.548256102005539</v>
      </c>
      <c r="G9" s="69">
        <v>19.588311988360797</v>
      </c>
      <c r="H9" s="69">
        <v>17.430480654940343</v>
      </c>
      <c r="I9" s="69">
        <v>65.680605661339285</v>
      </c>
      <c r="J9" s="69">
        <v>34.551753695725161</v>
      </c>
    </row>
    <row r="10" spans="1:10" ht="22">
      <c r="A10" s="13" t="s">
        <v>7</v>
      </c>
      <c r="B10" s="14">
        <v>100</v>
      </c>
      <c r="C10" s="14">
        <v>100</v>
      </c>
      <c r="D10" s="14">
        <v>100</v>
      </c>
      <c r="E10" s="14">
        <v>100</v>
      </c>
      <c r="F10" s="14">
        <v>100</v>
      </c>
      <c r="G10" s="14">
        <v>100</v>
      </c>
      <c r="H10" s="14">
        <v>100</v>
      </c>
      <c r="I10" s="14">
        <v>100</v>
      </c>
      <c r="J10" s="14">
        <v>100</v>
      </c>
    </row>
    <row r="11" spans="1:10" ht="72">
      <c r="A11" s="15" t="s">
        <v>333</v>
      </c>
      <c r="B11" s="16" t="s">
        <v>0</v>
      </c>
      <c r="C11" s="16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0</v>
      </c>
    </row>
    <row r="1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C400-9F12-46AD-ABFF-9E6B25DA0DC4}">
  <dimension ref="A1:K34"/>
  <sheetViews>
    <sheetView showGridLines="0" rightToLeft="1" view="pageBreakPreview" zoomScale="60" zoomScaleNormal="100" workbookViewId="0"/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22" t="s">
        <v>0</v>
      </c>
    </row>
    <row r="2" spans="1:11" ht="33.75" customHeight="1">
      <c r="A2" s="1" t="s">
        <v>0</v>
      </c>
      <c r="B2" s="22" t="s">
        <v>0</v>
      </c>
      <c r="C2" s="81" t="s">
        <v>354</v>
      </c>
      <c r="D2" s="82"/>
      <c r="E2" s="82"/>
      <c r="F2" s="82"/>
      <c r="G2" s="82"/>
      <c r="H2" s="82"/>
      <c r="I2" s="82"/>
      <c r="J2" s="82"/>
      <c r="K2" s="82"/>
    </row>
    <row r="3" spans="1:11" ht="14.15" customHeight="1">
      <c r="A3" s="17" t="s">
        <v>0</v>
      </c>
      <c r="B3" s="17" t="s">
        <v>0</v>
      </c>
      <c r="C3" s="90" t="s">
        <v>216</v>
      </c>
      <c r="D3" s="82"/>
      <c r="E3" s="82"/>
      <c r="F3" s="82"/>
      <c r="G3" s="82"/>
      <c r="H3" s="82"/>
      <c r="I3" s="82"/>
      <c r="J3" s="82"/>
      <c r="K3" s="82"/>
    </row>
    <row r="4" spans="1:11" ht="14.15" customHeight="1">
      <c r="A4" s="3" t="s">
        <v>300</v>
      </c>
      <c r="B4" s="15" t="s">
        <v>0</v>
      </c>
      <c r="C4" s="91" t="s">
        <v>0</v>
      </c>
      <c r="D4" s="82"/>
      <c r="E4" s="82"/>
      <c r="F4" s="82"/>
      <c r="G4" s="82"/>
      <c r="H4" s="82"/>
      <c r="I4" s="82"/>
      <c r="J4" s="82"/>
      <c r="K4" s="82"/>
    </row>
    <row r="5" spans="1:11" ht="14.15" customHeight="1">
      <c r="A5" s="92" t="s">
        <v>28</v>
      </c>
      <c r="B5" s="92" t="s">
        <v>29</v>
      </c>
      <c r="C5" s="92" t="s">
        <v>4</v>
      </c>
      <c r="D5" s="88"/>
      <c r="E5" s="88"/>
      <c r="F5" s="88"/>
      <c r="G5" s="88"/>
      <c r="H5" s="88"/>
      <c r="I5" s="88"/>
      <c r="J5" s="88"/>
      <c r="K5" s="89"/>
    </row>
    <row r="6" spans="1:11" ht="14.15" customHeight="1">
      <c r="A6" s="86"/>
      <c r="B6" s="86"/>
      <c r="C6" s="92" t="s">
        <v>5</v>
      </c>
      <c r="D6" s="88"/>
      <c r="E6" s="89"/>
      <c r="F6" s="92" t="s">
        <v>6</v>
      </c>
      <c r="G6" s="88"/>
      <c r="H6" s="89"/>
      <c r="I6" s="92" t="s">
        <v>7</v>
      </c>
      <c r="J6" s="88"/>
      <c r="K6" s="89"/>
    </row>
    <row r="7" spans="1:11" ht="22">
      <c r="A7" s="87"/>
      <c r="B7" s="8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301</v>
      </c>
      <c r="C8" s="29">
        <v>5659.6</v>
      </c>
      <c r="D8" s="29">
        <v>4659.3</v>
      </c>
      <c r="E8" s="29">
        <v>5451.5</v>
      </c>
      <c r="F8" s="29">
        <v>2230.4</v>
      </c>
      <c r="G8" s="29">
        <v>1522.8</v>
      </c>
      <c r="H8" s="29">
        <v>2180.8000000000002</v>
      </c>
      <c r="I8" s="29">
        <v>3593.2</v>
      </c>
      <c r="J8" s="29">
        <v>3708.8</v>
      </c>
      <c r="K8" s="29">
        <v>3608.3</v>
      </c>
    </row>
    <row r="9" spans="1:11" ht="22">
      <c r="A9" s="93" t="s">
        <v>32</v>
      </c>
      <c r="B9" s="21" t="s">
        <v>302</v>
      </c>
      <c r="C9" s="43">
        <v>9167.5</v>
      </c>
      <c r="D9" s="43">
        <v>7083.3</v>
      </c>
      <c r="E9" s="43">
        <v>8704</v>
      </c>
      <c r="F9" s="43">
        <v>3020.5</v>
      </c>
      <c r="G9" s="43">
        <v>2209.5</v>
      </c>
      <c r="H9" s="43">
        <v>2949.9</v>
      </c>
      <c r="I9" s="43">
        <v>4632.1000000000004</v>
      </c>
      <c r="J9" s="43">
        <v>4723.2</v>
      </c>
      <c r="K9" s="43">
        <v>4643.6000000000004</v>
      </c>
    </row>
    <row r="10" spans="1:11" ht="22">
      <c r="A10" s="94"/>
      <c r="B10" s="21" t="s">
        <v>303</v>
      </c>
      <c r="C10" s="43">
        <v>12258.7</v>
      </c>
      <c r="D10" s="43">
        <v>9332.9</v>
      </c>
      <c r="E10" s="43">
        <v>11541.5</v>
      </c>
      <c r="F10" s="43">
        <v>4728.3</v>
      </c>
      <c r="G10" s="43">
        <v>2963.8</v>
      </c>
      <c r="H10" s="43">
        <v>4566.8</v>
      </c>
      <c r="I10" s="43">
        <v>6683.3</v>
      </c>
      <c r="J10" s="43">
        <v>6343.4</v>
      </c>
      <c r="K10" s="43">
        <v>6636.7</v>
      </c>
    </row>
    <row r="11" spans="1:11" ht="22">
      <c r="A11" s="94"/>
      <c r="B11" s="21" t="s">
        <v>304</v>
      </c>
      <c r="C11" s="43">
        <v>15382.8</v>
      </c>
      <c r="D11" s="43">
        <v>11500</v>
      </c>
      <c r="E11" s="43">
        <v>14276.3</v>
      </c>
      <c r="F11" s="43">
        <v>5281.4</v>
      </c>
      <c r="G11" s="43">
        <v>3038.8</v>
      </c>
      <c r="H11" s="43">
        <v>5129.2</v>
      </c>
      <c r="I11" s="43">
        <v>7615.6</v>
      </c>
      <c r="J11" s="43">
        <v>8301.2999999999993</v>
      </c>
      <c r="K11" s="43">
        <v>7704</v>
      </c>
    </row>
    <row r="12" spans="1:11" ht="22">
      <c r="A12" s="95"/>
      <c r="B12" s="20" t="s">
        <v>305</v>
      </c>
      <c r="C12" s="29">
        <v>11349</v>
      </c>
      <c r="D12" s="29">
        <v>8846.1</v>
      </c>
      <c r="E12" s="29">
        <v>10743.9</v>
      </c>
      <c r="F12" s="29">
        <v>4077</v>
      </c>
      <c r="G12" s="29">
        <v>2634.8</v>
      </c>
      <c r="H12" s="29">
        <v>3954</v>
      </c>
      <c r="I12" s="29">
        <v>5936.6</v>
      </c>
      <c r="J12" s="29">
        <v>5989.3</v>
      </c>
      <c r="K12" s="29">
        <v>5943.5</v>
      </c>
    </row>
    <row r="13" spans="1:11" ht="22">
      <c r="A13" s="10" t="s">
        <v>37</v>
      </c>
      <c r="B13" s="20" t="s">
        <v>306</v>
      </c>
      <c r="C13" s="29">
        <v>13005.4</v>
      </c>
      <c r="D13" s="29">
        <v>11775.3</v>
      </c>
      <c r="E13" s="29">
        <v>12732.4</v>
      </c>
      <c r="F13" s="29">
        <v>5003.3</v>
      </c>
      <c r="G13" s="29">
        <v>3519.2</v>
      </c>
      <c r="H13" s="29">
        <v>4957.3999999999996</v>
      </c>
      <c r="I13" s="29">
        <v>5917.6</v>
      </c>
      <c r="J13" s="29">
        <v>7940.1</v>
      </c>
      <c r="K13" s="29">
        <v>6033.7</v>
      </c>
    </row>
    <row r="14" spans="1:11" ht="22">
      <c r="A14" s="13" t="s">
        <v>39</v>
      </c>
      <c r="B14" s="5" t="s">
        <v>307</v>
      </c>
      <c r="C14" s="14">
        <v>10804.9</v>
      </c>
      <c r="D14" s="14">
        <v>8554.4</v>
      </c>
      <c r="E14" s="14">
        <v>10269.6</v>
      </c>
      <c r="F14" s="14">
        <v>4045.2</v>
      </c>
      <c r="G14" s="14">
        <v>2606.6999999999998</v>
      </c>
      <c r="H14" s="14">
        <v>3929.1</v>
      </c>
      <c r="I14" s="14">
        <v>5778.7</v>
      </c>
      <c r="J14" s="14">
        <v>5882.6</v>
      </c>
      <c r="K14" s="14">
        <v>5791.9</v>
      </c>
    </row>
    <row r="15" spans="1:11" ht="24.65" customHeight="1"/>
    <row r="16" spans="1:11" ht="14.15" customHeight="1">
      <c r="A16" s="17" t="s">
        <v>0</v>
      </c>
      <c r="B16" s="90" t="s">
        <v>308</v>
      </c>
      <c r="C16" s="82"/>
      <c r="D16" s="82"/>
      <c r="E16" s="82"/>
      <c r="F16" s="82"/>
      <c r="G16" s="82"/>
      <c r="H16" s="82"/>
      <c r="I16" s="82"/>
      <c r="J16" s="82"/>
    </row>
    <row r="17" spans="1:10" ht="17.149999999999999" customHeight="1">
      <c r="A17" s="3" t="s">
        <v>309</v>
      </c>
      <c r="B17" s="91" t="s">
        <v>0</v>
      </c>
      <c r="C17" s="82"/>
      <c r="D17" s="82"/>
      <c r="E17" s="82"/>
      <c r="F17" s="82"/>
      <c r="G17" s="82"/>
      <c r="H17" s="82"/>
      <c r="I17" s="82"/>
      <c r="J17" s="82"/>
    </row>
    <row r="18" spans="1:10" ht="21.75" customHeight="1">
      <c r="A18" s="92" t="s">
        <v>29</v>
      </c>
      <c r="B18" s="92" t="s">
        <v>4</v>
      </c>
      <c r="C18" s="88"/>
      <c r="D18" s="88"/>
      <c r="E18" s="88"/>
      <c r="F18" s="88"/>
      <c r="G18" s="88"/>
      <c r="H18" s="88"/>
      <c r="I18" s="88"/>
      <c r="J18" s="89"/>
    </row>
    <row r="19" spans="1:10" ht="36" customHeight="1">
      <c r="A19" s="86"/>
      <c r="B19" s="92" t="s">
        <v>5</v>
      </c>
      <c r="C19" s="88"/>
      <c r="D19" s="89"/>
      <c r="E19" s="92" t="s">
        <v>6</v>
      </c>
      <c r="F19" s="88"/>
      <c r="G19" s="89"/>
      <c r="H19" s="92" t="s">
        <v>7</v>
      </c>
      <c r="I19" s="88"/>
      <c r="J19" s="89"/>
    </row>
    <row r="20" spans="1:10" ht="36" customHeight="1">
      <c r="A20" s="87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20" t="s">
        <v>310</v>
      </c>
      <c r="B21" s="29">
        <v>3896</v>
      </c>
      <c r="C21" s="29">
        <v>3646.2</v>
      </c>
      <c r="D21" s="29">
        <v>3846</v>
      </c>
      <c r="E21" s="29">
        <v>2106.6999999999998</v>
      </c>
      <c r="F21" s="29">
        <v>3104.3</v>
      </c>
      <c r="G21" s="29">
        <v>2222.8000000000002</v>
      </c>
      <c r="H21" s="29">
        <v>3678.3</v>
      </c>
      <c r="I21" s="29">
        <v>3609.4</v>
      </c>
      <c r="J21" s="29">
        <v>3665.2</v>
      </c>
    </row>
    <row r="22" spans="1:10" ht="22">
      <c r="A22" s="21" t="s">
        <v>311</v>
      </c>
      <c r="B22" s="43">
        <v>5891.8</v>
      </c>
      <c r="C22" s="43">
        <v>4785.5</v>
      </c>
      <c r="D22" s="43">
        <v>5660.4</v>
      </c>
      <c r="E22" s="43">
        <v>2231.6999999999998</v>
      </c>
      <c r="F22" s="43">
        <v>1492.9</v>
      </c>
      <c r="G22" s="43">
        <v>2180.3000000000002</v>
      </c>
      <c r="H22" s="43">
        <v>3588.5</v>
      </c>
      <c r="I22" s="43">
        <v>3717.8</v>
      </c>
      <c r="J22" s="43">
        <v>3604.8</v>
      </c>
    </row>
    <row r="23" spans="1:10" ht="22">
      <c r="A23" s="20" t="s">
        <v>312</v>
      </c>
      <c r="B23" s="29">
        <v>8002.3</v>
      </c>
      <c r="C23" s="29">
        <v>6512.8</v>
      </c>
      <c r="D23" s="29">
        <v>7646.2</v>
      </c>
      <c r="E23" s="29">
        <v>2499.5</v>
      </c>
      <c r="F23" s="29">
        <v>1982.7</v>
      </c>
      <c r="G23" s="29">
        <v>2456.9</v>
      </c>
      <c r="H23" s="29">
        <v>3988.4</v>
      </c>
      <c r="I23" s="29">
        <v>4539.3999999999996</v>
      </c>
      <c r="J23" s="29">
        <v>4060.5</v>
      </c>
    </row>
    <row r="24" spans="1:10" ht="22">
      <c r="A24" s="21" t="s">
        <v>313</v>
      </c>
      <c r="B24" s="43">
        <v>10223.9</v>
      </c>
      <c r="C24" s="43">
        <v>7707.9</v>
      </c>
      <c r="D24" s="43">
        <v>9704.2999999999993</v>
      </c>
      <c r="E24" s="43">
        <v>3456.4</v>
      </c>
      <c r="F24" s="43">
        <v>2380.3000000000002</v>
      </c>
      <c r="G24" s="43">
        <v>3358.6</v>
      </c>
      <c r="H24" s="43">
        <v>5182.1000000000004</v>
      </c>
      <c r="I24" s="43">
        <v>4891.3</v>
      </c>
      <c r="J24" s="43">
        <v>5146.2</v>
      </c>
    </row>
    <row r="25" spans="1:10" ht="22">
      <c r="A25" s="20" t="s">
        <v>314</v>
      </c>
      <c r="B25" s="29">
        <v>11585.5</v>
      </c>
      <c r="C25" s="29">
        <v>9001.5</v>
      </c>
      <c r="D25" s="29">
        <v>11008.9</v>
      </c>
      <c r="E25" s="29">
        <v>4676.6000000000004</v>
      </c>
      <c r="F25" s="29">
        <v>2735.6</v>
      </c>
      <c r="G25" s="29">
        <v>4495</v>
      </c>
      <c r="H25" s="29">
        <v>6465.1</v>
      </c>
      <c r="I25" s="29">
        <v>5823.9</v>
      </c>
      <c r="J25" s="29">
        <v>6381.1</v>
      </c>
    </row>
    <row r="26" spans="1:10" ht="22">
      <c r="A26" s="21" t="s">
        <v>315</v>
      </c>
      <c r="B26" s="43">
        <v>13124.9</v>
      </c>
      <c r="C26" s="43">
        <v>9661.2999999999993</v>
      </c>
      <c r="D26" s="43">
        <v>12184</v>
      </c>
      <c r="E26" s="43">
        <v>4795.3</v>
      </c>
      <c r="F26" s="43">
        <v>3277.6</v>
      </c>
      <c r="G26" s="43">
        <v>4660.5</v>
      </c>
      <c r="H26" s="43">
        <v>6965.8</v>
      </c>
      <c r="I26" s="43">
        <v>6943.2</v>
      </c>
      <c r="J26" s="43">
        <v>6962.5</v>
      </c>
    </row>
    <row r="27" spans="1:10" ht="22">
      <c r="A27" s="20" t="s">
        <v>316</v>
      </c>
      <c r="B27" s="29">
        <v>15350.1</v>
      </c>
      <c r="C27" s="29">
        <v>11369.1</v>
      </c>
      <c r="D27" s="29">
        <v>14214.1</v>
      </c>
      <c r="E27" s="29">
        <v>5377.8</v>
      </c>
      <c r="F27" s="29">
        <v>3146.6</v>
      </c>
      <c r="G27" s="29">
        <v>5202.3</v>
      </c>
      <c r="H27" s="29">
        <v>7949.7</v>
      </c>
      <c r="I27" s="29">
        <v>8237.2999999999993</v>
      </c>
      <c r="J27" s="29">
        <v>7990.8</v>
      </c>
    </row>
    <row r="28" spans="1:10" ht="22">
      <c r="A28" s="21" t="s">
        <v>317</v>
      </c>
      <c r="B28" s="43">
        <v>15449.8</v>
      </c>
      <c r="C28" s="43">
        <v>11769.8</v>
      </c>
      <c r="D28" s="43">
        <v>14403.9</v>
      </c>
      <c r="E28" s="43">
        <v>5147.8999999999996</v>
      </c>
      <c r="F28" s="43">
        <v>2808.4</v>
      </c>
      <c r="G28" s="43">
        <v>5025.1000000000004</v>
      </c>
      <c r="H28" s="43">
        <v>7110.2</v>
      </c>
      <c r="I28" s="43">
        <v>8435</v>
      </c>
      <c r="J28" s="43">
        <v>7252.6</v>
      </c>
    </row>
    <row r="29" spans="1:10" ht="22">
      <c r="A29" s="20" t="s">
        <v>318</v>
      </c>
      <c r="B29" s="29">
        <v>14106.4</v>
      </c>
      <c r="C29" s="29">
        <v>12064.3</v>
      </c>
      <c r="D29" s="29">
        <v>13596.9</v>
      </c>
      <c r="E29" s="29">
        <v>4841.3999999999996</v>
      </c>
      <c r="F29" s="29">
        <v>3553.1</v>
      </c>
      <c r="G29" s="29">
        <v>4799.5</v>
      </c>
      <c r="H29" s="29">
        <v>6203.5</v>
      </c>
      <c r="I29" s="29">
        <v>8916.2000000000007</v>
      </c>
      <c r="J29" s="29">
        <v>6398.8</v>
      </c>
    </row>
    <row r="30" spans="1:10" ht="22">
      <c r="A30" s="21" t="s">
        <v>319</v>
      </c>
      <c r="B30" s="43">
        <v>10783.7</v>
      </c>
      <c r="C30" s="43">
        <v>6804.2</v>
      </c>
      <c r="D30" s="43">
        <v>10366</v>
      </c>
      <c r="E30" s="43">
        <v>5178.2</v>
      </c>
      <c r="F30" s="43">
        <v>4347.8999999999996</v>
      </c>
      <c r="G30" s="43">
        <v>5155.2</v>
      </c>
      <c r="H30" s="43">
        <v>5509.9</v>
      </c>
      <c r="I30" s="43">
        <v>4853.3999999999996</v>
      </c>
      <c r="J30" s="43">
        <v>5488.5</v>
      </c>
    </row>
    <row r="31" spans="1:10" ht="22">
      <c r="A31" s="20" t="s">
        <v>320</v>
      </c>
      <c r="B31" s="29">
        <v>6587.1</v>
      </c>
      <c r="C31" s="29">
        <v>12000</v>
      </c>
      <c r="D31" s="29">
        <v>7170.7</v>
      </c>
      <c r="E31" s="29">
        <v>5328</v>
      </c>
      <c r="F31" s="29">
        <v>1969.7</v>
      </c>
      <c r="G31" s="29">
        <v>5225.3</v>
      </c>
      <c r="H31" s="29">
        <v>5419.4</v>
      </c>
      <c r="I31" s="29">
        <v>4283.3</v>
      </c>
      <c r="J31" s="29">
        <v>5377.8</v>
      </c>
    </row>
    <row r="32" spans="1:10" ht="22">
      <c r="A32" s="13" t="s">
        <v>7</v>
      </c>
      <c r="B32" s="14">
        <v>10804.9</v>
      </c>
      <c r="C32" s="14">
        <v>8554.4</v>
      </c>
      <c r="D32" s="14">
        <v>10269.6</v>
      </c>
      <c r="E32" s="14">
        <v>4045.2</v>
      </c>
      <c r="F32" s="14">
        <v>2606.6999999999998</v>
      </c>
      <c r="G32" s="14">
        <v>3929.1</v>
      </c>
      <c r="H32" s="14">
        <v>5778.7</v>
      </c>
      <c r="I32" s="14">
        <v>5882.6</v>
      </c>
      <c r="J32" s="14">
        <v>5791.9</v>
      </c>
    </row>
    <row r="33" spans="1:10" ht="54">
      <c r="A33" s="15" t="s">
        <v>333</v>
      </c>
      <c r="B33" s="16" t="s">
        <v>0</v>
      </c>
      <c r="C33" s="16" t="s">
        <v>0</v>
      </c>
      <c r="D33" s="16" t="s">
        <v>0</v>
      </c>
      <c r="E33" s="16" t="s">
        <v>0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0</v>
      </c>
    </row>
    <row r="34" spans="1:10" ht="36">
      <c r="A34" s="15" t="s">
        <v>217</v>
      </c>
      <c r="B34" s="16" t="s">
        <v>0</v>
      </c>
      <c r="C34" s="16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</row>
  </sheetData>
  <mergeCells count="17">
    <mergeCell ref="A9:A12"/>
    <mergeCell ref="B16:J16"/>
    <mergeCell ref="B17:J17"/>
    <mergeCell ref="A18:A20"/>
    <mergeCell ref="B18:J18"/>
    <mergeCell ref="B19:D19"/>
    <mergeCell ref="E19:G19"/>
    <mergeCell ref="H19:J19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F31-91EE-4DAC-B87E-9A60844570F4}">
  <dimension ref="A1:J22"/>
  <sheetViews>
    <sheetView showGridLines="0" rightToLeft="1" view="pageBreakPreview" zoomScale="60" zoomScaleNormal="100" workbookViewId="0">
      <selection activeCell="P8" sqref="P8"/>
    </sheetView>
  </sheetViews>
  <sheetFormatPr defaultRowHeight="14"/>
  <cols>
    <col min="1" max="1" width="34.25" customWidth="1"/>
    <col min="2" max="10" width="13.75" customWidth="1"/>
    <col min="11" max="11" width="0.1640625" customWidth="1"/>
    <col min="12" max="12" width="30.58203125" customWidth="1"/>
  </cols>
  <sheetData>
    <row r="1" spans="1:10" ht="44.9" customHeight="1"/>
    <row r="2" spans="1:10" ht="21" customHeight="1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27" customHeight="1">
      <c r="A3" s="17" t="s">
        <v>0</v>
      </c>
      <c r="B3" s="90" t="s">
        <v>321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322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44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29">
        <v>5019.8999999999996</v>
      </c>
      <c r="C8" s="29">
        <v>3780</v>
      </c>
      <c r="D8" s="29">
        <v>4592.6000000000004</v>
      </c>
      <c r="E8" s="29">
        <v>1711.9</v>
      </c>
      <c r="F8" s="29">
        <v>1310</v>
      </c>
      <c r="G8" s="29">
        <v>1649.6</v>
      </c>
      <c r="H8" s="29">
        <v>1770.6</v>
      </c>
      <c r="I8" s="29">
        <v>1431.6</v>
      </c>
      <c r="J8" s="29">
        <v>1716.6</v>
      </c>
    </row>
    <row r="9" spans="1:10" ht="22">
      <c r="A9" s="27" t="s">
        <v>46</v>
      </c>
      <c r="B9" s="43">
        <v>4895.3999999999996</v>
      </c>
      <c r="C9" s="43">
        <v>3376.8</v>
      </c>
      <c r="D9" s="43">
        <v>4421.6000000000004</v>
      </c>
      <c r="E9" s="43">
        <v>1839.8</v>
      </c>
      <c r="F9" s="43">
        <v>1319.4</v>
      </c>
      <c r="G9" s="43">
        <v>1761.1</v>
      </c>
      <c r="H9" s="43">
        <v>1926.6</v>
      </c>
      <c r="I9" s="43">
        <v>1461.8</v>
      </c>
      <c r="J9" s="43">
        <v>1853.7</v>
      </c>
    </row>
    <row r="10" spans="1:10" ht="22">
      <c r="A10" s="26" t="s">
        <v>47</v>
      </c>
      <c r="B10" s="29">
        <v>6292.5</v>
      </c>
      <c r="C10" s="29">
        <v>3953.7</v>
      </c>
      <c r="D10" s="29">
        <v>5797.4</v>
      </c>
      <c r="E10" s="29">
        <v>1942</v>
      </c>
      <c r="F10" s="29">
        <v>1441.1</v>
      </c>
      <c r="G10" s="29">
        <v>1892.5</v>
      </c>
      <c r="H10" s="29">
        <v>2186.3000000000002</v>
      </c>
      <c r="I10" s="29">
        <v>1760.5</v>
      </c>
      <c r="J10" s="29">
        <v>2141.1</v>
      </c>
    </row>
    <row r="11" spans="1:10" ht="22">
      <c r="A11" s="27" t="s">
        <v>323</v>
      </c>
      <c r="B11" s="43">
        <v>7316.3</v>
      </c>
      <c r="C11" s="43">
        <v>4130.3999999999996</v>
      </c>
      <c r="D11" s="43">
        <v>6844.6</v>
      </c>
      <c r="E11" s="43">
        <v>2182.6</v>
      </c>
      <c r="F11" s="43">
        <v>1523.7</v>
      </c>
      <c r="G11" s="43">
        <v>2141.3000000000002</v>
      </c>
      <c r="H11" s="43">
        <v>2644.7</v>
      </c>
      <c r="I11" s="43">
        <v>2056.3000000000002</v>
      </c>
      <c r="J11" s="43">
        <v>2602.9</v>
      </c>
    </row>
    <row r="12" spans="1:10" ht="22">
      <c r="A12" s="26" t="s">
        <v>324</v>
      </c>
      <c r="B12" s="29">
        <v>8547.7999999999993</v>
      </c>
      <c r="C12" s="29">
        <v>4800.6000000000004</v>
      </c>
      <c r="D12" s="29">
        <v>8115.4</v>
      </c>
      <c r="E12" s="29">
        <v>2660.5</v>
      </c>
      <c r="F12" s="29">
        <v>1617.4</v>
      </c>
      <c r="G12" s="29">
        <v>2571.9</v>
      </c>
      <c r="H12" s="29">
        <v>4582.5</v>
      </c>
      <c r="I12" s="29">
        <v>2907.5</v>
      </c>
      <c r="J12" s="29">
        <v>4423.2</v>
      </c>
    </row>
    <row r="13" spans="1:10" ht="22">
      <c r="A13" s="27" t="s">
        <v>50</v>
      </c>
      <c r="B13" s="43">
        <v>10132.700000000001</v>
      </c>
      <c r="C13" s="43">
        <v>8618.2999999999993</v>
      </c>
      <c r="D13" s="43">
        <v>9840.7000000000007</v>
      </c>
      <c r="E13" s="43">
        <v>4200.3999999999996</v>
      </c>
      <c r="F13" s="43">
        <v>3086.3</v>
      </c>
      <c r="G13" s="43">
        <v>4166.5</v>
      </c>
      <c r="H13" s="43">
        <v>6853.8</v>
      </c>
      <c r="I13" s="43">
        <v>7844.8</v>
      </c>
      <c r="J13" s="43">
        <v>6963.3</v>
      </c>
    </row>
    <row r="14" spans="1:10" ht="22">
      <c r="A14" s="26" t="s">
        <v>51</v>
      </c>
      <c r="B14" s="29">
        <v>10499.5</v>
      </c>
      <c r="C14" s="29">
        <v>8911.2999999999993</v>
      </c>
      <c r="D14" s="29">
        <v>10156.6</v>
      </c>
      <c r="E14" s="29">
        <v>4136.3</v>
      </c>
      <c r="F14" s="29">
        <v>4726</v>
      </c>
      <c r="G14" s="29">
        <v>4148.7</v>
      </c>
      <c r="H14" s="29">
        <v>6706.9</v>
      </c>
      <c r="I14" s="29">
        <v>8477.9</v>
      </c>
      <c r="J14" s="29">
        <v>6902.4</v>
      </c>
    </row>
    <row r="15" spans="1:10" ht="22">
      <c r="A15" s="27" t="s">
        <v>132</v>
      </c>
      <c r="B15" s="43">
        <v>12968.9</v>
      </c>
      <c r="C15" s="43">
        <v>9274.9</v>
      </c>
      <c r="D15" s="43">
        <v>11682.1</v>
      </c>
      <c r="E15" s="43">
        <v>8100.7</v>
      </c>
      <c r="F15" s="43">
        <v>5950.5</v>
      </c>
      <c r="G15" s="43">
        <v>7984.6</v>
      </c>
      <c r="H15" s="43">
        <v>9937.2000000000007</v>
      </c>
      <c r="I15" s="43">
        <v>8776.5</v>
      </c>
      <c r="J15" s="43">
        <v>9714.7000000000007</v>
      </c>
    </row>
    <row r="16" spans="1:10" ht="22">
      <c r="A16" s="26" t="s">
        <v>53</v>
      </c>
      <c r="B16" s="29">
        <v>19901.900000000001</v>
      </c>
      <c r="C16" s="29">
        <v>12888.3</v>
      </c>
      <c r="D16" s="29">
        <v>17845.599999999999</v>
      </c>
      <c r="E16" s="29">
        <v>15827.4</v>
      </c>
      <c r="F16" s="29">
        <v>13400.7</v>
      </c>
      <c r="G16" s="29">
        <v>15654</v>
      </c>
      <c r="H16" s="29">
        <v>17152.2</v>
      </c>
      <c r="I16" s="29">
        <v>13030.7</v>
      </c>
      <c r="J16" s="29">
        <v>16503.5</v>
      </c>
    </row>
    <row r="17" spans="1:10" ht="22">
      <c r="A17" s="27" t="s">
        <v>54</v>
      </c>
      <c r="B17" s="43">
        <v>29154.2</v>
      </c>
      <c r="C17" s="43">
        <v>24576.3</v>
      </c>
      <c r="D17" s="43">
        <v>27812.1</v>
      </c>
      <c r="E17" s="43">
        <v>19140.3</v>
      </c>
      <c r="F17" s="43">
        <v>13621.6</v>
      </c>
      <c r="G17" s="43">
        <v>18280.900000000001</v>
      </c>
      <c r="H17" s="43">
        <v>21709.4</v>
      </c>
      <c r="I17" s="43">
        <v>18407.900000000001</v>
      </c>
      <c r="J17" s="43">
        <v>21062.799999999999</v>
      </c>
    </row>
    <row r="18" spans="1:10" ht="22">
      <c r="A18" s="13" t="s">
        <v>7</v>
      </c>
      <c r="B18" s="14">
        <v>10804.9</v>
      </c>
      <c r="C18" s="14">
        <v>8554.4</v>
      </c>
      <c r="D18" s="14">
        <v>10269.6</v>
      </c>
      <c r="E18" s="14">
        <v>4045.2</v>
      </c>
      <c r="F18" s="14">
        <v>2606.6999999999998</v>
      </c>
      <c r="G18" s="14">
        <v>3929.1</v>
      </c>
      <c r="H18" s="14">
        <v>5778.7</v>
      </c>
      <c r="I18" s="14">
        <v>5882.6</v>
      </c>
      <c r="J18" s="14">
        <v>5791.9</v>
      </c>
    </row>
    <row r="19" spans="1:10" ht="72">
      <c r="A19" s="15" t="s">
        <v>333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217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54">
      <c r="A21" s="15" t="s">
        <v>69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</row>
    <row r="2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FD4-1C00-45EF-A8A6-765A3EDC9AB4}">
  <dimension ref="A1:J17"/>
  <sheetViews>
    <sheetView showGridLines="0" rightToLeft="1" view="pageBreakPreview" topLeftCell="A4" zoomScale="70" zoomScaleNormal="100" zoomScaleSheetLayoutView="70" workbookViewId="0">
      <selection activeCell="N11" sqref="N11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27" customHeight="1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4.15" customHeight="1">
      <c r="A3" s="17" t="s">
        <v>0</v>
      </c>
      <c r="B3" s="90" t="s">
        <v>218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332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20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338</v>
      </c>
      <c r="B8" s="29">
        <v>39.444470306774996</v>
      </c>
      <c r="C8" s="29">
        <v>36.743500810168669</v>
      </c>
      <c r="D8" s="29">
        <v>38.79739204766873</v>
      </c>
      <c r="E8" s="29">
        <v>45.778556893839088</v>
      </c>
      <c r="F8" s="29">
        <v>46.134477331004234</v>
      </c>
      <c r="G8" s="29">
        <v>45.812462354553013</v>
      </c>
      <c r="H8" s="29">
        <v>44.061640318970277</v>
      </c>
      <c r="I8" s="29">
        <v>41.188614933952358</v>
      </c>
      <c r="J8" s="29">
        <v>43.660781837414397</v>
      </c>
    </row>
    <row r="9" spans="1:10" ht="22">
      <c r="A9" s="8" t="s">
        <v>339</v>
      </c>
      <c r="B9" s="43">
        <v>40.353964999906225</v>
      </c>
      <c r="C9" s="43">
        <v>36.647879412502199</v>
      </c>
      <c r="D9" s="43">
        <v>39.451246616460722</v>
      </c>
      <c r="E9" s="43">
        <v>46.407028037687354</v>
      </c>
      <c r="F9" s="43">
        <v>46.677740485266824</v>
      </c>
      <c r="G9" s="43">
        <v>46.433982330625959</v>
      </c>
      <c r="H9" s="43">
        <v>44.638294573816225</v>
      </c>
      <c r="I9" s="43">
        <v>41.202316602732758</v>
      </c>
      <c r="J9" s="43">
        <v>44.133137989677031</v>
      </c>
    </row>
    <row r="10" spans="1:10" ht="22">
      <c r="A10" s="10" t="s">
        <v>340</v>
      </c>
      <c r="B10" s="29">
        <v>42.166854812589612</v>
      </c>
      <c r="C10" s="29">
        <v>37.359101217682564</v>
      </c>
      <c r="D10" s="29">
        <v>40.889257877601239</v>
      </c>
      <c r="E10" s="29">
        <v>47.641765284828324</v>
      </c>
      <c r="F10" s="29">
        <v>49.819783564309546</v>
      </c>
      <c r="G10" s="29">
        <v>47.876136397943668</v>
      </c>
      <c r="H10" s="29">
        <v>45.999023154357999</v>
      </c>
      <c r="I10" s="29">
        <v>42.80857692687114</v>
      </c>
      <c r="J10" s="29">
        <v>45.48289816469503</v>
      </c>
    </row>
    <row r="11" spans="1:10" ht="22">
      <c r="A11" s="8" t="s">
        <v>341</v>
      </c>
      <c r="B11" s="43">
        <v>41.992834870763616</v>
      </c>
      <c r="C11" s="43">
        <v>37.847035360326316</v>
      </c>
      <c r="D11" s="43">
        <v>40.9041925073657</v>
      </c>
      <c r="E11" s="43">
        <v>49.355328563754384</v>
      </c>
      <c r="F11" s="43">
        <v>50.239614633825369</v>
      </c>
      <c r="G11" s="43">
        <v>49.432802290549859</v>
      </c>
      <c r="H11" s="43">
        <v>47.184463663586953</v>
      </c>
      <c r="I11" s="43">
        <v>42.705625551212442</v>
      </c>
      <c r="J11" s="43">
        <v>46.524853126702475</v>
      </c>
    </row>
    <row r="12" spans="1:10" ht="22">
      <c r="A12" s="10" t="s">
        <v>342</v>
      </c>
      <c r="B12" s="29">
        <v>41.99253004186864</v>
      </c>
      <c r="C12" s="29">
        <v>38.186382635652549</v>
      </c>
      <c r="D12" s="29">
        <v>40.978698363646096</v>
      </c>
      <c r="E12" s="29">
        <v>49.240041505038072</v>
      </c>
      <c r="F12" s="29">
        <v>49.428883275724544</v>
      </c>
      <c r="G12" s="29">
        <v>49.256246374356365</v>
      </c>
      <c r="H12" s="29">
        <v>47.161900870574954</v>
      </c>
      <c r="I12" s="29">
        <v>42.586601476381489</v>
      </c>
      <c r="J12" s="29">
        <v>46.493573005696653</v>
      </c>
    </row>
    <row r="13" spans="1:10" ht="22">
      <c r="A13" s="8" t="s">
        <v>351</v>
      </c>
      <c r="B13" s="43">
        <v>41.419168766404603</v>
      </c>
      <c r="C13" s="43">
        <v>38.687328884249204</v>
      </c>
      <c r="D13" s="43">
        <v>40.718279690424765</v>
      </c>
      <c r="E13" s="43">
        <v>48.189736420652267</v>
      </c>
      <c r="F13" s="43">
        <v>49.43976746136304</v>
      </c>
      <c r="G13" s="43">
        <v>48.289110356553302</v>
      </c>
      <c r="H13" s="43">
        <v>46.332246246437158</v>
      </c>
      <c r="I13" s="43">
        <v>42.969867776573437</v>
      </c>
      <c r="J13" s="43">
        <v>45.875112325690559</v>
      </c>
    </row>
    <row r="14" spans="1:10" ht="54">
      <c r="A14" s="15" t="s">
        <v>333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</row>
    <row r="15" spans="1:10" ht="21">
      <c r="A15" s="15" t="s">
        <v>21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36">
      <c r="A16" s="15" t="s">
        <v>345</v>
      </c>
      <c r="B16" s="19" t="s">
        <v>0</v>
      </c>
      <c r="C16" s="19" t="s">
        <v>0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</row>
    <row r="17" spans="1:10" ht="36">
      <c r="A17" s="15" t="s">
        <v>22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rightToLeft="1" view="pageBreakPreview" topLeftCell="A4" zoomScale="40" zoomScaleNormal="100" zoomScaleSheetLayoutView="40" workbookViewId="0">
      <selection activeCell="M6" sqref="M6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41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42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43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44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">
      <c r="A9" s="26" t="s">
        <v>45</v>
      </c>
      <c r="B9" s="11">
        <v>2.6831503617183081</v>
      </c>
      <c r="C9" s="11">
        <v>6.5498068042597311</v>
      </c>
      <c r="D9" s="11">
        <v>4.8247483666669568</v>
      </c>
      <c r="E9" s="11">
        <v>1.7388958164701422</v>
      </c>
      <c r="F9" s="11">
        <v>1.8778429747873582</v>
      </c>
      <c r="G9" s="11">
        <v>1.7593374621706372</v>
      </c>
      <c r="H9" s="11">
        <v>1.8046049382045952</v>
      </c>
      <c r="I9" s="11">
        <v>3.5126964933494556</v>
      </c>
      <c r="J9" s="11">
        <v>2.1428073932840563</v>
      </c>
    </row>
    <row r="10" spans="1:10" ht="22">
      <c r="A10" s="27" t="s">
        <v>46</v>
      </c>
      <c r="B10" s="9">
        <v>5.7727155060833546</v>
      </c>
      <c r="C10" s="9">
        <v>8.9426957223567385</v>
      </c>
      <c r="D10" s="9">
        <v>7.410650986279661</v>
      </c>
      <c r="E10" s="9">
        <v>1.5300277178934401</v>
      </c>
      <c r="F10" s="9">
        <v>1.8113858539390455</v>
      </c>
      <c r="G10" s="9">
        <v>1.5711926972141304</v>
      </c>
      <c r="H10" s="9">
        <v>1.8127044538602612</v>
      </c>
      <c r="I10" s="9">
        <v>4.0085542348435865</v>
      </c>
      <c r="J10" s="9">
        <v>2.2250447110243612</v>
      </c>
    </row>
    <row r="11" spans="1:10" ht="22">
      <c r="A11" s="26" t="s">
        <v>47</v>
      </c>
      <c r="B11" s="11">
        <v>4.5878271684723293</v>
      </c>
      <c r="C11" s="11">
        <v>9.0711700844390819</v>
      </c>
      <c r="D11" s="11">
        <v>6.2358302873270715</v>
      </c>
      <c r="E11" s="11">
        <v>0.88829065317110445</v>
      </c>
      <c r="F11" s="11">
        <v>1.567200628579114</v>
      </c>
      <c r="G11" s="11">
        <v>0.9529316853323736</v>
      </c>
      <c r="H11" s="11">
        <v>1.2910831623505548</v>
      </c>
      <c r="I11" s="11">
        <v>4.590754249680904</v>
      </c>
      <c r="J11" s="11">
        <v>1.7389777825967976</v>
      </c>
    </row>
    <row r="12" spans="1:10" ht="22">
      <c r="A12" s="27" t="s">
        <v>48</v>
      </c>
      <c r="B12" s="9">
        <v>5.2138675955741123</v>
      </c>
      <c r="C12" s="9">
        <v>11.343881973551808</v>
      </c>
      <c r="D12" s="9">
        <v>7.0963142476179355</v>
      </c>
      <c r="E12" s="9">
        <v>1.3274011250196094</v>
      </c>
      <c r="F12" s="9">
        <v>3.9464852190703876</v>
      </c>
      <c r="G12" s="9">
        <v>1.4934754102757404</v>
      </c>
      <c r="H12" s="9">
        <v>1.9126447332867655</v>
      </c>
      <c r="I12" s="9">
        <v>7.9199366711496229</v>
      </c>
      <c r="J12" s="9">
        <v>2.5765304322673046</v>
      </c>
    </row>
    <row r="13" spans="1:10" ht="22">
      <c r="A13" s="26" t="s">
        <v>49</v>
      </c>
      <c r="B13" s="11">
        <v>5.8826025459688829</v>
      </c>
      <c r="C13" s="11">
        <v>16.697470379121516</v>
      </c>
      <c r="D13" s="11">
        <v>8.3774113485350146</v>
      </c>
      <c r="E13" s="11">
        <v>2.1429888339669692</v>
      </c>
      <c r="F13" s="11">
        <v>6.7386105547512107</v>
      </c>
      <c r="G13" s="11">
        <v>2.5395863546782493</v>
      </c>
      <c r="H13" s="11">
        <v>3.6560305032950033</v>
      </c>
      <c r="I13" s="11">
        <v>13.543301088075992</v>
      </c>
      <c r="J13" s="11">
        <v>5.1468702443864842</v>
      </c>
    </row>
    <row r="14" spans="1:10" ht="22">
      <c r="A14" s="27" t="s">
        <v>50</v>
      </c>
      <c r="B14" s="9">
        <v>2.7232169450183563</v>
      </c>
      <c r="C14" s="9">
        <v>13.683792398539</v>
      </c>
      <c r="D14" s="9">
        <v>5.4029343073300842</v>
      </c>
      <c r="E14" s="9">
        <v>1.9665736008158872</v>
      </c>
      <c r="F14" s="9">
        <v>11.922701888130485</v>
      </c>
      <c r="G14" s="9">
        <v>2.2896876312564372</v>
      </c>
      <c r="H14" s="9">
        <v>2.3348726197270793</v>
      </c>
      <c r="I14" s="9">
        <v>13.510279655539833</v>
      </c>
      <c r="J14" s="9">
        <v>3.9971160591337784</v>
      </c>
    </row>
    <row r="15" spans="1:10" ht="22">
      <c r="A15" s="26" t="s">
        <v>51</v>
      </c>
      <c r="B15" s="11">
        <v>3.7772024882912634</v>
      </c>
      <c r="C15" s="11">
        <v>14.600693844150156</v>
      </c>
      <c r="D15" s="11">
        <v>6.6796063693007612</v>
      </c>
      <c r="E15" s="11">
        <v>2.2214799294147021</v>
      </c>
      <c r="F15" s="11">
        <v>27.849529780564264</v>
      </c>
      <c r="G15" s="11">
        <v>2.8930127417415248</v>
      </c>
      <c r="H15" s="11">
        <v>2.9124028448819135</v>
      </c>
      <c r="I15" s="11">
        <v>15.71597458253288</v>
      </c>
      <c r="J15" s="11">
        <v>4.8441964243055491</v>
      </c>
    </row>
    <row r="16" spans="1:10" ht="22">
      <c r="A16" s="27" t="s">
        <v>52</v>
      </c>
      <c r="B16" s="9">
        <v>5.0347180869823118</v>
      </c>
      <c r="C16" s="9">
        <v>24.867887318428494</v>
      </c>
      <c r="D16" s="9">
        <v>14.224180409831163</v>
      </c>
      <c r="E16" s="9">
        <v>1.0767026920001688</v>
      </c>
      <c r="F16" s="9">
        <v>13.987148987260156</v>
      </c>
      <c r="G16" s="9">
        <v>1.9549823665390269</v>
      </c>
      <c r="H16" s="9">
        <v>2.7120343289215829</v>
      </c>
      <c r="I16" s="9">
        <v>23.701387183942703</v>
      </c>
      <c r="J16" s="9">
        <v>8.704211550631836</v>
      </c>
    </row>
    <row r="17" spans="1:10" ht="22">
      <c r="A17" s="26" t="s">
        <v>53</v>
      </c>
      <c r="B17" s="11">
        <v>1.3006202572857273</v>
      </c>
      <c r="C17" s="11">
        <v>10.86461295653857</v>
      </c>
      <c r="D17" s="11">
        <v>4.7365099062861056</v>
      </c>
      <c r="E17" s="11">
        <v>1.3505441996283514</v>
      </c>
      <c r="F17" s="11">
        <v>17.789940293106568</v>
      </c>
      <c r="G17" s="11">
        <v>2.7314244897338864</v>
      </c>
      <c r="H17" s="11">
        <v>1.3339725169517591</v>
      </c>
      <c r="I17" s="11">
        <v>12.579673130131846</v>
      </c>
      <c r="J17" s="11">
        <v>3.5641611203426433</v>
      </c>
    </row>
    <row r="18" spans="1:10" ht="22">
      <c r="A18" s="27" t="s">
        <v>54</v>
      </c>
      <c r="B18" s="9">
        <v>0.39312714776632302</v>
      </c>
      <c r="C18" s="9">
        <v>5.6249160961202849</v>
      </c>
      <c r="D18" s="9">
        <v>1.9132876952782165</v>
      </c>
      <c r="E18" s="9">
        <v>1.6951379763469121</v>
      </c>
      <c r="F18" s="9">
        <v>7.1879604293832875</v>
      </c>
      <c r="G18" s="9">
        <v>2.6413110474602082</v>
      </c>
      <c r="H18" s="9">
        <v>1.3242491875171307</v>
      </c>
      <c r="I18" s="9">
        <v>6.5010913810394673</v>
      </c>
      <c r="J18" s="9">
        <v>2.4103170232120648</v>
      </c>
    </row>
    <row r="19" spans="1:10" ht="34.5" customHeight="1"/>
    <row r="20" spans="1:10" ht="19.5">
      <c r="A20" s="3" t="s">
        <v>0</v>
      </c>
      <c r="B20" s="90" t="s">
        <v>55</v>
      </c>
      <c r="C20" s="82"/>
      <c r="D20" s="82"/>
      <c r="E20" s="82"/>
      <c r="F20" s="82"/>
      <c r="G20" s="82"/>
      <c r="H20" s="82"/>
      <c r="I20" s="82"/>
      <c r="J20" s="82"/>
    </row>
    <row r="21" spans="1:10" ht="17.149999999999999" customHeight="1">
      <c r="A21" s="3" t="s">
        <v>56</v>
      </c>
      <c r="B21" s="91" t="s">
        <v>0</v>
      </c>
      <c r="C21" s="82"/>
      <c r="D21" s="82"/>
      <c r="E21" s="82"/>
      <c r="F21" s="82"/>
      <c r="G21" s="82"/>
      <c r="H21" s="82"/>
      <c r="I21" s="82"/>
      <c r="J21" s="82"/>
    </row>
    <row r="22" spans="1:10" ht="21.75" customHeight="1">
      <c r="A22" s="92" t="s">
        <v>57</v>
      </c>
      <c r="B22" s="92" t="s">
        <v>4</v>
      </c>
      <c r="C22" s="88"/>
      <c r="D22" s="88"/>
      <c r="E22" s="88"/>
      <c r="F22" s="88"/>
      <c r="G22" s="88"/>
      <c r="H22" s="88"/>
      <c r="I22" s="88"/>
      <c r="J22" s="89"/>
    </row>
    <row r="23" spans="1:10" ht="36" customHeight="1">
      <c r="A23" s="86"/>
      <c r="B23" s="92" t="s">
        <v>5</v>
      </c>
      <c r="C23" s="88"/>
      <c r="D23" s="89"/>
      <c r="E23" s="92" t="s">
        <v>6</v>
      </c>
      <c r="F23" s="88"/>
      <c r="G23" s="89"/>
      <c r="H23" s="92" t="s">
        <v>7</v>
      </c>
      <c r="I23" s="88"/>
      <c r="J23" s="89"/>
    </row>
    <row r="24" spans="1:10" ht="36" customHeight="1">
      <c r="A24" s="87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58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2">
      <c r="A26" s="26" t="s">
        <v>43</v>
      </c>
      <c r="B26" s="11">
        <v>4.1383223322659024</v>
      </c>
      <c r="C26" s="11">
        <v>22.776317712160711</v>
      </c>
      <c r="D26" s="11">
        <v>15.019256090549987</v>
      </c>
      <c r="E26" s="11">
        <v>1.580770896491988</v>
      </c>
      <c r="F26" s="11">
        <v>9.7081122062168301</v>
      </c>
      <c r="G26" s="11">
        <v>2.5746576549013063</v>
      </c>
      <c r="H26" s="11">
        <v>3.2176617766725224</v>
      </c>
      <c r="I26" s="11">
        <v>22.084876880587107</v>
      </c>
      <c r="J26" s="11">
        <v>12.399065738912482</v>
      </c>
    </row>
    <row r="27" spans="1:10" ht="22">
      <c r="A27" s="27" t="s">
        <v>59</v>
      </c>
      <c r="B27" s="9">
        <v>0</v>
      </c>
      <c r="C27" s="9">
        <v>55.660377358490564</v>
      </c>
      <c r="D27" s="9">
        <v>1.7400707825403066</v>
      </c>
      <c r="E27" s="9">
        <v>0.67327372616611003</v>
      </c>
      <c r="F27" s="9">
        <v>26.8871925360475</v>
      </c>
      <c r="G27" s="9">
        <v>1.0829367867131476</v>
      </c>
      <c r="H27" s="9">
        <v>0.59440310040657174</v>
      </c>
      <c r="I27" s="9">
        <v>32.999331997327992</v>
      </c>
      <c r="J27" s="9">
        <v>1.1610115049932839</v>
      </c>
    </row>
    <row r="28" spans="1:10" ht="22">
      <c r="A28" s="26" t="s">
        <v>60</v>
      </c>
      <c r="B28" s="11">
        <v>4.4514353126228858</v>
      </c>
      <c r="C28" s="11">
        <v>22.840029473050382</v>
      </c>
      <c r="D28" s="11">
        <v>15.235431322076739</v>
      </c>
      <c r="E28" s="11">
        <v>1.4803854241152024</v>
      </c>
      <c r="F28" s="11">
        <v>14.373855854634213</v>
      </c>
      <c r="G28" s="11">
        <v>2.6994281904664219</v>
      </c>
      <c r="H28" s="11">
        <v>3.1369711549002837</v>
      </c>
      <c r="I28" s="11">
        <v>22.372680896613932</v>
      </c>
      <c r="J28" s="11">
        <v>11.900791214787532</v>
      </c>
    </row>
    <row r="29" spans="1:10" ht="22">
      <c r="A29" s="27" t="s">
        <v>61</v>
      </c>
      <c r="B29" s="9">
        <v>5.5411798270931616</v>
      </c>
      <c r="C29" s="9">
        <v>27.672784831958058</v>
      </c>
      <c r="D29" s="9">
        <v>12.226306314650058</v>
      </c>
      <c r="E29" s="9">
        <v>0.85445553776868943</v>
      </c>
      <c r="F29" s="9">
        <v>29.593433617578484</v>
      </c>
      <c r="G29" s="9">
        <v>1.7971084938125204</v>
      </c>
      <c r="H29" s="9">
        <v>2.7058354836300067</v>
      </c>
      <c r="I29" s="9">
        <v>27.878574263930904</v>
      </c>
      <c r="J29" s="9">
        <v>6.7513063869149033</v>
      </c>
    </row>
    <row r="30" spans="1:10" ht="22">
      <c r="A30" s="26" t="s">
        <v>62</v>
      </c>
      <c r="B30" s="11">
        <v>3.7857864600875715</v>
      </c>
      <c r="C30" s="11">
        <v>25.740857824641555</v>
      </c>
      <c r="D30" s="11">
        <v>10.201381480532328</v>
      </c>
      <c r="E30" s="11">
        <v>2.1512891410147841</v>
      </c>
      <c r="F30" s="11">
        <v>23.819049084474532</v>
      </c>
      <c r="G30" s="11">
        <v>2.8466183753783558</v>
      </c>
      <c r="H30" s="11">
        <v>2.7679473413346383</v>
      </c>
      <c r="I30" s="11">
        <v>25.515937331172339</v>
      </c>
      <c r="J30" s="11">
        <v>6.1791138283393465</v>
      </c>
    </row>
    <row r="31" spans="1:10" ht="22">
      <c r="A31" s="27" t="s">
        <v>63</v>
      </c>
      <c r="B31" s="9">
        <v>3.436560942334614</v>
      </c>
      <c r="C31" s="9">
        <v>18.983792005323448</v>
      </c>
      <c r="D31" s="9">
        <v>4.3515721159225684</v>
      </c>
      <c r="E31" s="9">
        <v>1.8740207070463384</v>
      </c>
      <c r="F31" s="9">
        <v>30.392814050140771</v>
      </c>
      <c r="G31" s="9">
        <v>2.1415894251317895</v>
      </c>
      <c r="H31" s="9">
        <v>2.3417280620356427</v>
      </c>
      <c r="I31" s="9">
        <v>21.969962804407327</v>
      </c>
      <c r="J31" s="9">
        <v>2.8270789425048393</v>
      </c>
    </row>
    <row r="32" spans="1:10" ht="22">
      <c r="A32" s="26" t="s">
        <v>64</v>
      </c>
      <c r="B32" s="11">
        <v>3.1999494351678406</v>
      </c>
      <c r="C32" s="11">
        <v>7.3540529766732181</v>
      </c>
      <c r="D32" s="11">
        <v>5.091508831666312</v>
      </c>
      <c r="E32" s="11">
        <v>0.87217410583380406</v>
      </c>
      <c r="F32" s="11">
        <v>7.0718747915786668</v>
      </c>
      <c r="G32" s="11">
        <v>2.3811714032163809</v>
      </c>
      <c r="H32" s="11">
        <v>1.7651207899841297</v>
      </c>
      <c r="I32" s="11">
        <v>7.2462413998131314</v>
      </c>
      <c r="J32" s="11">
        <v>3.6378674870127985</v>
      </c>
    </row>
    <row r="33" spans="1:10" ht="22">
      <c r="A33" s="27" t="s">
        <v>65</v>
      </c>
      <c r="B33" s="9">
        <v>4.9880205114862148</v>
      </c>
      <c r="C33" s="9">
        <v>24.653514680642957</v>
      </c>
      <c r="D33" s="9">
        <v>15.611494653939136</v>
      </c>
      <c r="E33" s="9">
        <v>0.6610089466229222</v>
      </c>
      <c r="F33" s="9">
        <v>11.982330204307011</v>
      </c>
      <c r="G33" s="9">
        <v>1.5738215816127776</v>
      </c>
      <c r="H33" s="9">
        <v>2.9438006886217267</v>
      </c>
      <c r="I33" s="9">
        <v>23.859606635644969</v>
      </c>
      <c r="J33" s="9">
        <v>11.269365833505473</v>
      </c>
    </row>
    <row r="34" spans="1:10" ht="22">
      <c r="A34" s="26" t="s">
        <v>66</v>
      </c>
      <c r="B34" s="11">
        <v>1.709696787751426</v>
      </c>
      <c r="C34" s="11">
        <v>27.129203968061937</v>
      </c>
      <c r="D34" s="11">
        <v>6.7635174138926306</v>
      </c>
      <c r="E34" s="11">
        <v>1.1171146128320506</v>
      </c>
      <c r="F34" s="11">
        <v>9.7491039426523312</v>
      </c>
      <c r="G34" s="11">
        <v>1.7021896864472661</v>
      </c>
      <c r="H34" s="11">
        <v>1.4350252458145096</v>
      </c>
      <c r="I34" s="11">
        <v>23.61828450065164</v>
      </c>
      <c r="J34" s="11">
        <v>4.6067524293286217</v>
      </c>
    </row>
    <row r="35" spans="1:10" ht="22">
      <c r="A35" s="27" t="s">
        <v>67</v>
      </c>
      <c r="B35" s="9">
        <v>2.2759993873487518</v>
      </c>
      <c r="C35" s="9">
        <v>26.399976859886614</v>
      </c>
      <c r="D35" s="9">
        <v>12.259470071044237</v>
      </c>
      <c r="E35" s="9">
        <v>2.2463349595094435</v>
      </c>
      <c r="F35" s="9">
        <v>32.909949519622209</v>
      </c>
      <c r="G35" s="9">
        <v>4.3979524212162069</v>
      </c>
      <c r="H35" s="9">
        <v>2.2625368073525474</v>
      </c>
      <c r="I35" s="9">
        <v>26.930995550242415</v>
      </c>
      <c r="J35" s="9">
        <v>9.5570646943993829</v>
      </c>
    </row>
    <row r="36" spans="1:10" ht="22">
      <c r="A36" s="26" t="s">
        <v>68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333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54">
      <c r="A38" s="15" t="s">
        <v>69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0" hidden="1" customHeight="1"/>
  </sheetData>
  <mergeCells count="15">
    <mergeCell ref="B20:J20"/>
    <mergeCell ref="B21:J21"/>
    <mergeCell ref="A22:A24"/>
    <mergeCell ref="B22:J22"/>
    <mergeCell ref="B23:D23"/>
    <mergeCell ref="E23:G23"/>
    <mergeCell ref="H23:J23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6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showGridLines="0" rightToLeft="1" view="pageBreakPreview" topLeftCell="A6" zoomScale="60" zoomScaleNormal="100" workbookViewId="0">
      <selection activeCell="N3" sqref="N3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70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71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72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73</v>
      </c>
      <c r="B8" s="11">
        <v>3.6145574933001954</v>
      </c>
      <c r="C8" s="11">
        <v>14.796130022840304</v>
      </c>
      <c r="D8" s="11">
        <v>7.769871966015117</v>
      </c>
      <c r="E8" s="11">
        <v>1.313499115458765</v>
      </c>
      <c r="F8" s="11">
        <v>5.3249230346434073</v>
      </c>
      <c r="G8" s="11">
        <v>1.7153543518701815</v>
      </c>
      <c r="H8" s="11">
        <v>1.9561192945317389</v>
      </c>
      <c r="I8" s="11">
        <v>11.699300818991707</v>
      </c>
      <c r="J8" s="11">
        <v>3.87596392683515</v>
      </c>
    </row>
    <row r="9" spans="1:10" ht="22">
      <c r="A9" s="27" t="s">
        <v>74</v>
      </c>
      <c r="B9" s="9">
        <v>5.7568036389287753</v>
      </c>
      <c r="C9" s="9">
        <v>21.424029494773624</v>
      </c>
      <c r="D9" s="9">
        <v>11.273823533151281</v>
      </c>
      <c r="E9" s="9">
        <v>1.7649408485178135</v>
      </c>
      <c r="F9" s="9">
        <v>11.278080759558055</v>
      </c>
      <c r="G9" s="9">
        <v>2.4302186564435968</v>
      </c>
      <c r="H9" s="9">
        <v>2.8844451551809169</v>
      </c>
      <c r="I9" s="9">
        <v>18.76622934413464</v>
      </c>
      <c r="J9" s="9">
        <v>5.6031163114963274</v>
      </c>
    </row>
    <row r="10" spans="1:10" ht="22">
      <c r="A10" s="26" t="s">
        <v>75</v>
      </c>
      <c r="B10" s="11">
        <v>5.4150553914472015</v>
      </c>
      <c r="C10" s="11">
        <v>24.514309113244462</v>
      </c>
      <c r="D10" s="11">
        <v>11.90417915139086</v>
      </c>
      <c r="E10" s="11">
        <v>2.378307138738601</v>
      </c>
      <c r="F10" s="11">
        <v>8.2068454423187767</v>
      </c>
      <c r="G10" s="11">
        <v>2.7758329558090686</v>
      </c>
      <c r="H10" s="11">
        <v>3.4104050842422442</v>
      </c>
      <c r="I10" s="11">
        <v>20.9842727872281</v>
      </c>
      <c r="J10" s="11">
        <v>6.6173130237454778</v>
      </c>
    </row>
    <row r="11" spans="1:10" ht="22">
      <c r="A11" s="27" t="s">
        <v>76</v>
      </c>
      <c r="B11" s="9">
        <v>4.4715615519223002</v>
      </c>
      <c r="C11" s="9">
        <v>22.989513071734528</v>
      </c>
      <c r="D11" s="9">
        <v>10.852739481997496</v>
      </c>
      <c r="E11" s="9">
        <v>0.88652192260761753</v>
      </c>
      <c r="F11" s="9">
        <v>2.2858691723888689</v>
      </c>
      <c r="G11" s="9">
        <v>1.0236269264930229</v>
      </c>
      <c r="H11" s="9">
        <v>2.2746635715044614</v>
      </c>
      <c r="I11" s="9">
        <v>17.888230099659392</v>
      </c>
      <c r="J11" s="9">
        <v>5.5954684486475736</v>
      </c>
    </row>
    <row r="12" spans="1:10" ht="22">
      <c r="A12" s="26" t="s">
        <v>77</v>
      </c>
      <c r="B12" s="11">
        <v>3.8097931422580813</v>
      </c>
      <c r="C12" s="11">
        <v>16.139638155888203</v>
      </c>
      <c r="D12" s="11">
        <v>7.7422693549438284</v>
      </c>
      <c r="E12" s="11">
        <v>1.4294100381567361</v>
      </c>
      <c r="F12" s="11">
        <v>5.8460497949866843</v>
      </c>
      <c r="G12" s="11">
        <v>1.7332189639881947</v>
      </c>
      <c r="H12" s="11">
        <v>2.1535712749404392</v>
      </c>
      <c r="I12" s="11">
        <v>13.410629795073975</v>
      </c>
      <c r="J12" s="11">
        <v>3.9815198315326068</v>
      </c>
    </row>
    <row r="13" spans="1:10" ht="22">
      <c r="A13" s="27" t="s">
        <v>78</v>
      </c>
      <c r="B13" s="9">
        <v>5.9503232488185249</v>
      </c>
      <c r="C13" s="9">
        <v>23.451631326677415</v>
      </c>
      <c r="D13" s="9">
        <v>11.697354427014092</v>
      </c>
      <c r="E13" s="9">
        <v>0.72793428076756606</v>
      </c>
      <c r="F13" s="9">
        <v>1.2118133662288657</v>
      </c>
      <c r="G13" s="9">
        <v>0.76918793962802656</v>
      </c>
      <c r="H13" s="9">
        <v>2.7616233053862871</v>
      </c>
      <c r="I13" s="9">
        <v>18.334019792281232</v>
      </c>
      <c r="J13" s="9">
        <v>5.8491942363315932</v>
      </c>
    </row>
    <row r="14" spans="1:10" ht="22">
      <c r="A14" s="26" t="s">
        <v>79</v>
      </c>
      <c r="B14" s="11">
        <v>6.8527959343486806</v>
      </c>
      <c r="C14" s="11">
        <v>25.454513822439502</v>
      </c>
      <c r="D14" s="11">
        <v>12.707460643394935</v>
      </c>
      <c r="E14" s="11">
        <v>0.43370410576716328</v>
      </c>
      <c r="F14" s="11">
        <v>3.0562012853821963</v>
      </c>
      <c r="G14" s="11">
        <v>0.62052808206167287</v>
      </c>
      <c r="H14" s="11">
        <v>2.9772440149574608</v>
      </c>
      <c r="I14" s="11">
        <v>20.911171208654046</v>
      </c>
      <c r="J14" s="11">
        <v>6.3106095366737645</v>
      </c>
    </row>
    <row r="15" spans="1:10" ht="22">
      <c r="A15" s="27" t="s">
        <v>80</v>
      </c>
      <c r="B15" s="9">
        <v>4.9087944466163842</v>
      </c>
      <c r="C15" s="9">
        <v>23.607448095341965</v>
      </c>
      <c r="D15" s="9">
        <v>10.980541139199753</v>
      </c>
      <c r="E15" s="9">
        <v>1.138019691709814</v>
      </c>
      <c r="F15" s="9">
        <v>0.29269534232629169</v>
      </c>
      <c r="G15" s="9">
        <v>1.0344325695512955</v>
      </c>
      <c r="H15" s="9">
        <v>2.5829907737279618</v>
      </c>
      <c r="I15" s="9">
        <v>16.180425117900626</v>
      </c>
      <c r="J15" s="9">
        <v>5.4771944155224084</v>
      </c>
    </row>
    <row r="16" spans="1:10" ht="22">
      <c r="A16" s="26" t="s">
        <v>81</v>
      </c>
      <c r="B16" s="11">
        <v>6.5887028968890924</v>
      </c>
      <c r="C16" s="11">
        <v>26.72809407715474</v>
      </c>
      <c r="D16" s="11">
        <v>13.590696051057041</v>
      </c>
      <c r="E16" s="11">
        <v>2.5257925613386125</v>
      </c>
      <c r="F16" s="11">
        <v>2.2995649471721564</v>
      </c>
      <c r="G16" s="11">
        <v>2.4941281735823733</v>
      </c>
      <c r="H16" s="11">
        <v>4.2752061083776267</v>
      </c>
      <c r="I16" s="11">
        <v>19.701187587792106</v>
      </c>
      <c r="J16" s="11">
        <v>8.0339529413228963</v>
      </c>
    </row>
    <row r="17" spans="1:10" ht="22">
      <c r="A17" s="27" t="s">
        <v>82</v>
      </c>
      <c r="B17" s="9">
        <v>8.3133714645765089</v>
      </c>
      <c r="C17" s="9">
        <v>22.933173395624863</v>
      </c>
      <c r="D17" s="9">
        <v>13.290917037451011</v>
      </c>
      <c r="E17" s="9">
        <v>2.7533113846955413</v>
      </c>
      <c r="F17" s="9">
        <v>11.798067933935807</v>
      </c>
      <c r="G17" s="9">
        <v>3.3613198930812866</v>
      </c>
      <c r="H17" s="9">
        <v>5.2699254072606223</v>
      </c>
      <c r="I17" s="9">
        <v>21.324787094218685</v>
      </c>
      <c r="J17" s="9">
        <v>8.713964590285503</v>
      </c>
    </row>
    <row r="18" spans="1:10" ht="22">
      <c r="A18" s="26" t="s">
        <v>83</v>
      </c>
      <c r="B18" s="11">
        <v>3.4211505639893747</v>
      </c>
      <c r="C18" s="11">
        <v>19.194154822538064</v>
      </c>
      <c r="D18" s="11">
        <v>8.5455868593408884</v>
      </c>
      <c r="E18" s="11">
        <v>4.082306338028169</v>
      </c>
      <c r="F18" s="11">
        <v>9.2057550590712367</v>
      </c>
      <c r="G18" s="11">
        <v>4.4280268049537064</v>
      </c>
      <c r="H18" s="11">
        <v>3.8195347603674179</v>
      </c>
      <c r="I18" s="11">
        <v>17.339847991313789</v>
      </c>
      <c r="J18" s="11">
        <v>6.3910193663498829</v>
      </c>
    </row>
    <row r="19" spans="1:10" ht="22">
      <c r="A19" s="27" t="s">
        <v>84</v>
      </c>
      <c r="B19" s="9">
        <v>7.956906032340842</v>
      </c>
      <c r="C19" s="9">
        <v>28.816751606470199</v>
      </c>
      <c r="D19" s="9">
        <v>15.371488579679706</v>
      </c>
      <c r="E19" s="9">
        <v>0.60069748505937837</v>
      </c>
      <c r="F19" s="9">
        <v>1.4943506256833921</v>
      </c>
      <c r="G19" s="9">
        <v>0.70101742996644933</v>
      </c>
      <c r="H19" s="9">
        <v>3.7638033854964843</v>
      </c>
      <c r="I19" s="9">
        <v>22.447534622900676</v>
      </c>
      <c r="J19" s="9">
        <v>8.176479244424824</v>
      </c>
    </row>
    <row r="20" spans="1:10" ht="22">
      <c r="A20" s="26" t="s">
        <v>85</v>
      </c>
      <c r="B20" s="11">
        <v>6.0515751513914404</v>
      </c>
      <c r="C20" s="11">
        <v>23.701079165877804</v>
      </c>
      <c r="D20" s="11">
        <v>11.959296746274601</v>
      </c>
      <c r="E20" s="11">
        <v>0.43234152432239598</v>
      </c>
      <c r="F20" s="11">
        <v>4.1768859160163503</v>
      </c>
      <c r="G20" s="11">
        <v>0.81639809125973806</v>
      </c>
      <c r="H20" s="11">
        <v>2.5918333193874989</v>
      </c>
      <c r="I20" s="11">
        <v>18.491710954231777</v>
      </c>
      <c r="J20" s="11">
        <v>5.9099336213603486</v>
      </c>
    </row>
    <row r="21" spans="1:10" ht="22">
      <c r="A21" s="13" t="s">
        <v>7</v>
      </c>
      <c r="B21" s="23">
        <v>4.9203412646928575</v>
      </c>
      <c r="C21" s="23">
        <v>19.469258882148747</v>
      </c>
      <c r="D21" s="23">
        <v>9.9556646409726923</v>
      </c>
      <c r="E21" s="23">
        <v>1.5125883474367487</v>
      </c>
      <c r="F21" s="23">
        <v>6.3814217258330146</v>
      </c>
      <c r="G21" s="23">
        <v>1.9176694405094226</v>
      </c>
      <c r="H21" s="23">
        <v>2.5838819400840531</v>
      </c>
      <c r="I21" s="23">
        <v>15.907150827332661</v>
      </c>
      <c r="J21" s="23">
        <v>5.0629588709761872</v>
      </c>
    </row>
    <row r="22" spans="1:10" ht="72">
      <c r="A22" s="15" t="s">
        <v>333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B61A-3266-40E2-9476-5BF1D22BB76A}">
  <dimension ref="A1:J20"/>
  <sheetViews>
    <sheetView showGridLines="0" rightToLeft="1" view="pageBreakPreview" zoomScale="80" zoomScaleNormal="100" zoomScaleSheetLayoutView="80" workbookViewId="0">
      <selection activeCell="M10" sqref="M10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355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87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20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338</v>
      </c>
      <c r="B8" s="72">
        <v>40.887149662364244</v>
      </c>
      <c r="C8" s="72">
        <v>59.112850337635756</v>
      </c>
      <c r="D8" s="73">
        <v>100</v>
      </c>
      <c r="E8" s="72">
        <v>72.235752009313998</v>
      </c>
      <c r="F8" s="72">
        <v>27.764247990686009</v>
      </c>
      <c r="G8" s="73">
        <v>100</v>
      </c>
      <c r="H8" s="72">
        <v>47.28198514901468</v>
      </c>
      <c r="I8" s="72">
        <v>52.718014850985327</v>
      </c>
      <c r="J8" s="73">
        <v>100</v>
      </c>
    </row>
    <row r="9" spans="1:10" ht="21.75" customHeight="1">
      <c r="A9" s="8" t="s">
        <v>339</v>
      </c>
      <c r="B9" s="74">
        <v>36.139269889402115</v>
      </c>
      <c r="C9" s="74">
        <v>63.860730110597885</v>
      </c>
      <c r="D9" s="75">
        <v>100</v>
      </c>
      <c r="E9" s="74">
        <v>74.467081170688516</v>
      </c>
      <c r="F9" s="74">
        <v>25.532918829311473</v>
      </c>
      <c r="G9" s="75">
        <v>100</v>
      </c>
      <c r="H9" s="74">
        <v>46.114696890822884</v>
      </c>
      <c r="I9" s="74">
        <v>53.885303109177116</v>
      </c>
      <c r="J9" s="75">
        <v>100</v>
      </c>
    </row>
    <row r="10" spans="1:10" ht="21.75" customHeight="1">
      <c r="A10" s="10" t="s">
        <v>340</v>
      </c>
      <c r="B10" s="72">
        <v>34.549592099613569</v>
      </c>
      <c r="C10" s="72">
        <v>65.450407900386438</v>
      </c>
      <c r="D10" s="73">
        <v>100</v>
      </c>
      <c r="E10" s="72">
        <v>64.19621552088141</v>
      </c>
      <c r="F10" s="72">
        <v>35.80378447911859</v>
      </c>
      <c r="G10" s="73">
        <v>100</v>
      </c>
      <c r="H10" s="72">
        <v>41.24110402117082</v>
      </c>
      <c r="I10" s="72">
        <v>58.758895978829173</v>
      </c>
      <c r="J10" s="73">
        <v>100</v>
      </c>
    </row>
    <row r="11" spans="1:10" ht="21.75" customHeight="1">
      <c r="A11" s="8" t="s">
        <v>341</v>
      </c>
      <c r="B11" s="74">
        <v>30.490934525290019</v>
      </c>
      <c r="C11" s="74">
        <v>69.509065474709971</v>
      </c>
      <c r="D11" s="75">
        <v>100</v>
      </c>
      <c r="E11" s="74">
        <v>69.176229013165852</v>
      </c>
      <c r="F11" s="74">
        <v>30.823770986834159</v>
      </c>
      <c r="G11" s="75">
        <v>100</v>
      </c>
      <c r="H11" s="74">
        <v>40.670034886394099</v>
      </c>
      <c r="I11" s="74">
        <v>59.329965113605908</v>
      </c>
      <c r="J11" s="75">
        <v>100</v>
      </c>
    </row>
    <row r="12" spans="1:10" ht="21.75" customHeight="1">
      <c r="A12" s="10" t="s">
        <v>342</v>
      </c>
      <c r="B12" s="72">
        <v>33.028413364715014</v>
      </c>
      <c r="C12" s="72">
        <v>66.971586635284979</v>
      </c>
      <c r="D12" s="73">
        <v>100</v>
      </c>
      <c r="E12" s="72">
        <v>74.800752764055517</v>
      </c>
      <c r="F12" s="72">
        <v>25.199247235944483</v>
      </c>
      <c r="G12" s="73">
        <v>100</v>
      </c>
      <c r="H12" s="72">
        <v>43.716062088847963</v>
      </c>
      <c r="I12" s="72">
        <v>56.283937911152037</v>
      </c>
      <c r="J12" s="73">
        <v>100</v>
      </c>
    </row>
    <row r="13" spans="1:10" ht="21.75" customHeight="1">
      <c r="A13" s="8" t="s">
        <v>351</v>
      </c>
      <c r="B13" s="74">
        <v>32.31758551307847</v>
      </c>
      <c r="C13" s="74">
        <v>67.68241448692153</v>
      </c>
      <c r="D13" s="75">
        <v>100</v>
      </c>
      <c r="E13" s="74">
        <v>72.313965231965966</v>
      </c>
      <c r="F13" s="74">
        <v>27.686034768034041</v>
      </c>
      <c r="G13" s="75">
        <v>100</v>
      </c>
      <c r="H13" s="74">
        <v>41.538869306091911</v>
      </c>
      <c r="I13" s="74">
        <v>58.461130693908082</v>
      </c>
      <c r="J13" s="75">
        <v>100</v>
      </c>
    </row>
    <row r="14" spans="1:10" ht="54">
      <c r="A14" s="15" t="s">
        <v>333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21">
      <c r="A15" s="15" t="s">
        <v>21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36">
      <c r="A16" s="15" t="s">
        <v>344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36">
      <c r="A17" s="15" t="s">
        <v>22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21"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21">
      <c r="B19" s="19"/>
    </row>
    <row r="20" spans="1:10" ht="21">
      <c r="B20" s="19"/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honeticPr fontId="27" type="noConversion"/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0A51-A32C-4294-A099-E163C3E260CE}">
  <dimension ref="A1:K15"/>
  <sheetViews>
    <sheetView showGridLines="0" rightToLeft="1" view="pageBreakPreview" zoomScale="60" zoomScaleNormal="100" workbookViewId="0">
      <selection activeCell="N9" sqref="N9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42" t="s">
        <v>0</v>
      </c>
    </row>
    <row r="2" spans="1:11" ht="18">
      <c r="A2" s="1" t="s">
        <v>0</v>
      </c>
      <c r="B2" s="42" t="s">
        <v>0</v>
      </c>
      <c r="C2" s="81" t="s">
        <v>349</v>
      </c>
      <c r="D2" s="82"/>
      <c r="E2" s="82"/>
      <c r="F2" s="82"/>
      <c r="G2" s="82"/>
      <c r="H2" s="82"/>
      <c r="I2" s="82"/>
      <c r="J2" s="82"/>
      <c r="K2" s="82"/>
    </row>
    <row r="3" spans="1:11" ht="18">
      <c r="A3" s="17" t="s">
        <v>0</v>
      </c>
      <c r="B3" s="17" t="s">
        <v>0</v>
      </c>
      <c r="C3" s="90" t="s">
        <v>356</v>
      </c>
      <c r="D3" s="82"/>
      <c r="E3" s="82"/>
      <c r="F3" s="82"/>
      <c r="G3" s="82"/>
      <c r="H3" s="82"/>
      <c r="I3" s="82"/>
      <c r="J3" s="82"/>
      <c r="K3" s="82"/>
    </row>
    <row r="4" spans="1:11" ht="19.5">
      <c r="A4" s="3" t="s">
        <v>88</v>
      </c>
      <c r="B4" s="15" t="s">
        <v>0</v>
      </c>
      <c r="C4" s="91" t="s">
        <v>0</v>
      </c>
      <c r="D4" s="82"/>
      <c r="E4" s="82"/>
      <c r="F4" s="82"/>
      <c r="G4" s="82"/>
      <c r="H4" s="82"/>
      <c r="I4" s="82"/>
      <c r="J4" s="82"/>
      <c r="K4" s="82"/>
    </row>
    <row r="5" spans="1:11">
      <c r="A5" s="92" t="s">
        <v>28</v>
      </c>
      <c r="B5" s="92" t="s">
        <v>29</v>
      </c>
      <c r="C5" s="92" t="s">
        <v>4</v>
      </c>
      <c r="D5" s="88"/>
      <c r="E5" s="88"/>
      <c r="F5" s="88"/>
      <c r="G5" s="88"/>
      <c r="H5" s="88"/>
      <c r="I5" s="88"/>
      <c r="J5" s="88"/>
      <c r="K5" s="89"/>
    </row>
    <row r="6" spans="1:11">
      <c r="A6" s="86"/>
      <c r="B6" s="86"/>
      <c r="C6" s="92" t="s">
        <v>5</v>
      </c>
      <c r="D6" s="88"/>
      <c r="E6" s="89"/>
      <c r="F6" s="92" t="s">
        <v>6</v>
      </c>
      <c r="G6" s="88"/>
      <c r="H6" s="89"/>
      <c r="I6" s="92" t="s">
        <v>7</v>
      </c>
      <c r="J6" s="88"/>
      <c r="K6" s="89"/>
    </row>
    <row r="7" spans="1:11" ht="22">
      <c r="A7" s="87"/>
      <c r="B7" s="8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50" t="s">
        <v>31</v>
      </c>
      <c r="C8" s="70">
        <v>38.494717915257532</v>
      </c>
      <c r="D8" s="70">
        <v>22.238315056471578</v>
      </c>
      <c r="E8" s="70">
        <v>27.491991951710261</v>
      </c>
      <c r="F8" s="70">
        <v>32.799696904413459</v>
      </c>
      <c r="G8" s="70">
        <v>20.827754816927644</v>
      </c>
      <c r="H8" s="70">
        <v>29.485140855663232</v>
      </c>
      <c r="I8" s="70">
        <v>36.208942585215752</v>
      </c>
      <c r="J8" s="70">
        <v>22.084302584245382</v>
      </c>
      <c r="K8" s="70">
        <v>27.951518334204444</v>
      </c>
    </row>
    <row r="9" spans="1:11" ht="22">
      <c r="A9" s="93" t="s">
        <v>32</v>
      </c>
      <c r="B9" s="51" t="s">
        <v>33</v>
      </c>
      <c r="C9" s="71">
        <v>44.510965119811928</v>
      </c>
      <c r="D9" s="71">
        <v>54.211764258211502</v>
      </c>
      <c r="E9" s="71">
        <v>51.076700201207245</v>
      </c>
      <c r="F9" s="71">
        <v>35.904198022449876</v>
      </c>
      <c r="G9" s="71">
        <v>48.679589421192546</v>
      </c>
      <c r="H9" s="71">
        <v>39.441197326858195</v>
      </c>
      <c r="I9" s="71">
        <v>41.056520287193187</v>
      </c>
      <c r="J9" s="71">
        <v>53.607731974051617</v>
      </c>
      <c r="K9" s="71">
        <v>48.394100555116559</v>
      </c>
    </row>
    <row r="10" spans="1:11" ht="22">
      <c r="A10" s="94"/>
      <c r="B10" s="51" t="s">
        <v>34</v>
      </c>
      <c r="C10" s="71">
        <v>13.508788532322574</v>
      </c>
      <c r="D10" s="71">
        <v>20.350221296289689</v>
      </c>
      <c r="E10" s="71">
        <v>18.13923541247485</v>
      </c>
      <c r="F10" s="71">
        <v>20.51243954803099</v>
      </c>
      <c r="G10" s="71">
        <v>22.088984612996487</v>
      </c>
      <c r="H10" s="71">
        <v>20.948922362851064</v>
      </c>
      <c r="I10" s="71">
        <v>16.319800586790066</v>
      </c>
      <c r="J10" s="71">
        <v>20.540068726775054</v>
      </c>
      <c r="K10" s="71">
        <v>18.787017059740055</v>
      </c>
    </row>
    <row r="11" spans="1:11" ht="22">
      <c r="A11" s="94"/>
      <c r="B11" s="51" t="s">
        <v>35</v>
      </c>
      <c r="C11" s="71">
        <v>3.0208245132562648</v>
      </c>
      <c r="D11" s="71">
        <v>2.7321351702946894</v>
      </c>
      <c r="E11" s="71">
        <v>2.8254325955734405</v>
      </c>
      <c r="F11" s="71">
        <v>7.2780084837048982</v>
      </c>
      <c r="G11" s="71">
        <v>7.7769369579137315</v>
      </c>
      <c r="H11" s="71">
        <v>7.4161419945419773</v>
      </c>
      <c r="I11" s="71">
        <v>4.7295040908331938</v>
      </c>
      <c r="J11" s="71">
        <v>3.2829534717190594</v>
      </c>
      <c r="K11" s="71">
        <v>3.8838342428393431</v>
      </c>
    </row>
    <row r="12" spans="1:11" ht="22">
      <c r="A12" s="95"/>
      <c r="B12" s="50" t="s">
        <v>36</v>
      </c>
      <c r="C12" s="70">
        <v>61.04057816539077</v>
      </c>
      <c r="D12" s="70">
        <v>77.294120724795889</v>
      </c>
      <c r="E12" s="70">
        <v>72.041368209255523</v>
      </c>
      <c r="F12" s="70">
        <v>63.694646054185768</v>
      </c>
      <c r="G12" s="70">
        <v>78.545510992102763</v>
      </c>
      <c r="H12" s="70">
        <v>67.80626168425124</v>
      </c>
      <c r="I12" s="70">
        <v>62.105824964816449</v>
      </c>
      <c r="J12" s="70">
        <v>77.430754172545733</v>
      </c>
      <c r="K12" s="70">
        <v>71.064951857695959</v>
      </c>
    </row>
    <row r="13" spans="1:11" ht="22">
      <c r="A13" s="10" t="s">
        <v>37</v>
      </c>
      <c r="B13" s="50" t="s">
        <v>38</v>
      </c>
      <c r="C13" s="70">
        <v>0.46470391935170569</v>
      </c>
      <c r="D13" s="70">
        <v>0.46756421873253468</v>
      </c>
      <c r="E13" s="70">
        <v>0.46663983903420525</v>
      </c>
      <c r="F13" s="70">
        <v>3.5056570414007768</v>
      </c>
      <c r="G13" s="70">
        <v>0.6267341909695946</v>
      </c>
      <c r="H13" s="70">
        <v>2.7085974600855232</v>
      </c>
      <c r="I13" s="70">
        <v>1.6852324499677982</v>
      </c>
      <c r="J13" s="70">
        <v>0.48494324320888782</v>
      </c>
      <c r="K13" s="70">
        <v>0.983529808099599</v>
      </c>
    </row>
    <row r="14" spans="1:11" ht="25.5" customHeight="1">
      <c r="A14" s="13" t="s">
        <v>39</v>
      </c>
      <c r="B14" s="52" t="s">
        <v>40</v>
      </c>
      <c r="C14" s="76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</row>
    <row r="15" spans="1:11" ht="54">
      <c r="A15" s="15" t="s">
        <v>333</v>
      </c>
      <c r="B15" s="18" t="s">
        <v>0</v>
      </c>
      <c r="C15" s="4"/>
      <c r="D15" s="4"/>
      <c r="E15" s="4"/>
      <c r="F15" s="4"/>
      <c r="G15" s="4"/>
      <c r="H15" s="4"/>
      <c r="I15" s="4"/>
      <c r="J15" s="4"/>
      <c r="K15" s="4"/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83A9-6B5A-4085-99B1-972199907FDD}">
  <dimension ref="A1:J39"/>
  <sheetViews>
    <sheetView showGridLines="0" rightToLeft="1" view="pageBreakPreview" zoomScale="60" zoomScaleNormal="100" workbookViewId="0">
      <selection activeCell="M32" sqref="M32"/>
    </sheetView>
  </sheetViews>
  <sheetFormatPr defaultRowHeight="14"/>
  <cols>
    <col min="1" max="1" width="37.58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81" t="s">
        <v>349</v>
      </c>
      <c r="C2" s="82"/>
      <c r="D2" s="82"/>
      <c r="E2" s="82"/>
      <c r="F2" s="82"/>
      <c r="G2" s="82"/>
      <c r="H2" s="82"/>
      <c r="I2" s="82"/>
      <c r="J2" s="82"/>
    </row>
    <row r="3" spans="1:10" ht="18">
      <c r="A3" s="17" t="s">
        <v>0</v>
      </c>
      <c r="B3" s="90" t="s">
        <v>357</v>
      </c>
      <c r="C3" s="82"/>
      <c r="D3" s="82"/>
      <c r="E3" s="82"/>
      <c r="F3" s="82"/>
      <c r="G3" s="82"/>
      <c r="H3" s="82"/>
      <c r="I3" s="82"/>
      <c r="J3" s="82"/>
    </row>
    <row r="4" spans="1:10" ht="17.149999999999999" customHeight="1">
      <c r="A4" s="3" t="s">
        <v>89</v>
      </c>
      <c r="B4" s="91" t="s">
        <v>0</v>
      </c>
      <c r="C4" s="82"/>
      <c r="D4" s="82"/>
      <c r="E4" s="82"/>
      <c r="F4" s="82"/>
      <c r="G4" s="82"/>
      <c r="H4" s="82"/>
      <c r="I4" s="82"/>
      <c r="J4" s="82"/>
    </row>
    <row r="5" spans="1:10" ht="21.75" customHeight="1">
      <c r="A5" s="92" t="s">
        <v>43</v>
      </c>
      <c r="B5" s="92" t="s">
        <v>4</v>
      </c>
      <c r="C5" s="88"/>
      <c r="D5" s="88"/>
      <c r="E5" s="88"/>
      <c r="F5" s="88"/>
      <c r="G5" s="88"/>
      <c r="H5" s="88"/>
      <c r="I5" s="88"/>
      <c r="J5" s="89"/>
    </row>
    <row r="6" spans="1:10" ht="36" customHeight="1">
      <c r="A6" s="86"/>
      <c r="B6" s="92" t="s">
        <v>5</v>
      </c>
      <c r="C6" s="88"/>
      <c r="D6" s="89"/>
      <c r="E6" s="92" t="s">
        <v>6</v>
      </c>
      <c r="F6" s="88"/>
      <c r="G6" s="89"/>
      <c r="H6" s="92" t="s">
        <v>7</v>
      </c>
      <c r="I6" s="88"/>
      <c r="J6" s="89"/>
    </row>
    <row r="7" spans="1:10" ht="36" customHeight="1">
      <c r="A7" s="8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44</v>
      </c>
      <c r="B8" s="25" t="s">
        <v>0</v>
      </c>
      <c r="C8" s="25" t="s">
        <v>0</v>
      </c>
      <c r="D8" s="25" t="s">
        <v>0</v>
      </c>
      <c r="E8" s="25" t="s">
        <v>0</v>
      </c>
      <c r="F8" s="25" t="s">
        <v>0</v>
      </c>
      <c r="G8" s="25" t="s">
        <v>0</v>
      </c>
      <c r="H8" s="25" t="s">
        <v>0</v>
      </c>
      <c r="I8" s="25" t="s">
        <v>0</v>
      </c>
      <c r="J8" s="25" t="s">
        <v>0</v>
      </c>
    </row>
    <row r="9" spans="1:10" ht="22">
      <c r="A9" s="26" t="s">
        <v>45</v>
      </c>
      <c r="B9" s="70">
        <v>0.68535111792920367</v>
      </c>
      <c r="C9" s="70">
        <v>0.99173081999728885</v>
      </c>
      <c r="D9" s="70">
        <v>0.89271629778672024</v>
      </c>
      <c r="E9" s="70">
        <v>8.8573742116171772</v>
      </c>
      <c r="F9" s="70">
        <v>4.3095251954906182</v>
      </c>
      <c r="G9" s="70">
        <v>7.5982551518146852</v>
      </c>
      <c r="H9" s="70">
        <v>3.9653054409274144</v>
      </c>
      <c r="I9" s="70">
        <v>1.3539852631489744</v>
      </c>
      <c r="J9" s="70">
        <v>2.4386981389599676</v>
      </c>
    </row>
    <row r="10" spans="1:10" ht="22">
      <c r="A10" s="27" t="s">
        <v>46</v>
      </c>
      <c r="B10" s="71">
        <v>0.33321213509784681</v>
      </c>
      <c r="C10" s="71">
        <v>0.263510251452517</v>
      </c>
      <c r="D10" s="71">
        <v>0.28603621730382295</v>
      </c>
      <c r="E10" s="71">
        <v>1.8453172474760606</v>
      </c>
      <c r="F10" s="71">
        <v>0.9779381803364573</v>
      </c>
      <c r="G10" s="71">
        <v>1.6051743773771407</v>
      </c>
      <c r="H10" s="71">
        <v>0.94011640388330986</v>
      </c>
      <c r="I10" s="71">
        <v>0.34151529403788872</v>
      </c>
      <c r="J10" s="71">
        <v>0.59016742672139388</v>
      </c>
    </row>
    <row r="11" spans="1:10" ht="22">
      <c r="A11" s="26" t="s">
        <v>47</v>
      </c>
      <c r="B11" s="70">
        <v>3.7480139261753322</v>
      </c>
      <c r="C11" s="70">
        <v>2.0567117820950966</v>
      </c>
      <c r="D11" s="70">
        <v>2.6032997987927566</v>
      </c>
      <c r="E11" s="70">
        <v>8.8588599742963048</v>
      </c>
      <c r="F11" s="70">
        <v>4.2959427207637226</v>
      </c>
      <c r="G11" s="70">
        <v>7.5955691170466508</v>
      </c>
      <c r="H11" s="70">
        <v>5.7993225675643441</v>
      </c>
      <c r="I11" s="70">
        <v>2.3012029304215553</v>
      </c>
      <c r="J11" s="70">
        <v>3.7542822746650351</v>
      </c>
    </row>
    <row r="12" spans="1:10" ht="22">
      <c r="A12" s="27" t="s">
        <v>48</v>
      </c>
      <c r="B12" s="71">
        <v>7.3954167143988485</v>
      </c>
      <c r="C12" s="71">
        <v>3.4049424819906915</v>
      </c>
      <c r="D12" s="71">
        <v>4.6945674044265591</v>
      </c>
      <c r="E12" s="71">
        <v>15.840458803515315</v>
      </c>
      <c r="F12" s="71">
        <v>8.3279973611191966</v>
      </c>
      <c r="G12" s="71">
        <v>13.760556116638373</v>
      </c>
      <c r="H12" s="71">
        <v>10.784950981561433</v>
      </c>
      <c r="I12" s="71">
        <v>3.9424678081582329</v>
      </c>
      <c r="J12" s="71">
        <v>6.7847579508495199</v>
      </c>
    </row>
    <row r="13" spans="1:10" ht="22">
      <c r="A13" s="26" t="s">
        <v>49</v>
      </c>
      <c r="B13" s="70">
        <v>45.572860892649906</v>
      </c>
      <c r="C13" s="70">
        <v>18.520870344870229</v>
      </c>
      <c r="D13" s="70">
        <v>27.26342052313883</v>
      </c>
      <c r="E13" s="70">
        <v>36.439072586935687</v>
      </c>
      <c r="F13" s="70">
        <v>28.267070260201411</v>
      </c>
      <c r="G13" s="70">
        <v>34.176569181511482</v>
      </c>
      <c r="H13" s="70">
        <v>41.906888819979486</v>
      </c>
      <c r="I13" s="70">
        <v>19.585012308956937</v>
      </c>
      <c r="J13" s="70">
        <v>28.857267419537823</v>
      </c>
    </row>
    <row r="14" spans="1:10" ht="22">
      <c r="A14" s="27" t="s">
        <v>50</v>
      </c>
      <c r="B14" s="71">
        <v>4.3262789319280976</v>
      </c>
      <c r="C14" s="71">
        <v>3.3590422306095222</v>
      </c>
      <c r="D14" s="71">
        <v>3.6716297786720324</v>
      </c>
      <c r="E14" s="71">
        <v>4.9134171798738588</v>
      </c>
      <c r="F14" s="71">
        <v>2.6097755010963</v>
      </c>
      <c r="G14" s="71">
        <v>4.2756301437565805</v>
      </c>
      <c r="H14" s="71">
        <v>4.5619349760274792</v>
      </c>
      <c r="I14" s="71">
        <v>3.2772333024020472</v>
      </c>
      <c r="J14" s="71">
        <v>3.8108838515824908</v>
      </c>
    </row>
    <row r="15" spans="1:10" ht="22">
      <c r="A15" s="26" t="s">
        <v>51</v>
      </c>
      <c r="B15" s="70">
        <v>4.4547822665398238</v>
      </c>
      <c r="C15" s="70">
        <v>3.0127688315888861</v>
      </c>
      <c r="D15" s="70">
        <v>3.4787927565392356</v>
      </c>
      <c r="E15" s="70">
        <v>4.8911307396869494</v>
      </c>
      <c r="F15" s="70">
        <v>4.3095251954906182</v>
      </c>
      <c r="G15" s="70">
        <v>4.7301072265079398</v>
      </c>
      <c r="H15" s="70">
        <v>4.6299167521408293</v>
      </c>
      <c r="I15" s="70">
        <v>3.1543555911477199</v>
      </c>
      <c r="J15" s="70">
        <v>3.7672870133441005</v>
      </c>
    </row>
    <row r="16" spans="1:10" ht="22">
      <c r="A16" s="27" t="s">
        <v>52</v>
      </c>
      <c r="B16" s="71">
        <v>32.636858541736188</v>
      </c>
      <c r="C16" s="71">
        <v>66.455715770422643</v>
      </c>
      <c r="D16" s="71">
        <v>55.52627766599597</v>
      </c>
      <c r="E16" s="71">
        <v>14.785567301334957</v>
      </c>
      <c r="F16" s="71">
        <v>36.620292217241982</v>
      </c>
      <c r="G16" s="71">
        <v>20.830736833057568</v>
      </c>
      <c r="H16" s="71">
        <v>25.471996278892256</v>
      </c>
      <c r="I16" s="71">
        <v>63.198125479329001</v>
      </c>
      <c r="J16" s="71">
        <v>47.527117976512201</v>
      </c>
    </row>
    <row r="17" spans="1:10" ht="22">
      <c r="A17" s="26" t="s">
        <v>53</v>
      </c>
      <c r="B17" s="70">
        <v>0.77600075707390936</v>
      </c>
      <c r="C17" s="70">
        <v>1.7354100224269104</v>
      </c>
      <c r="D17" s="70">
        <v>1.4253521126760564</v>
      </c>
      <c r="E17" s="70">
        <v>2.4188216416191843</v>
      </c>
      <c r="F17" s="70">
        <v>7.6314104429827108</v>
      </c>
      <c r="G17" s="70">
        <v>3.8619807894793392</v>
      </c>
      <c r="H17" s="70">
        <v>1.4353696061827637</v>
      </c>
      <c r="I17" s="70">
        <v>2.3791667196311974</v>
      </c>
      <c r="J17" s="70">
        <v>1.9871240701611843</v>
      </c>
    </row>
    <row r="18" spans="1:10" ht="22">
      <c r="A18" s="27" t="s">
        <v>54</v>
      </c>
      <c r="B18" s="71">
        <v>7.1224716470840208E-2</v>
      </c>
      <c r="C18" s="71">
        <v>0.19929746454621775</v>
      </c>
      <c r="D18" s="71">
        <v>0.15790744466800805</v>
      </c>
      <c r="E18" s="71">
        <v>1.1499803136445017</v>
      </c>
      <c r="F18" s="71">
        <v>2.6505229252769857</v>
      </c>
      <c r="G18" s="71">
        <v>1.565421062810237</v>
      </c>
      <c r="H18" s="71">
        <v>0.50419817284068413</v>
      </c>
      <c r="I18" s="71">
        <v>0.46693530276644335</v>
      </c>
      <c r="J18" s="71">
        <v>0.48241387766628108</v>
      </c>
    </row>
    <row r="19" spans="1:10" ht="30.65" customHeight="1">
      <c r="B19" s="63"/>
      <c r="C19" s="63"/>
      <c r="D19" s="63"/>
      <c r="E19" s="63"/>
      <c r="F19" s="63"/>
      <c r="G19" s="63"/>
      <c r="H19" s="63"/>
      <c r="I19" s="63"/>
      <c r="J19" s="63"/>
    </row>
    <row r="20" spans="1:10" ht="19.5">
      <c r="A20" s="3" t="s">
        <v>0</v>
      </c>
      <c r="B20" s="90" t="s">
        <v>358</v>
      </c>
      <c r="C20" s="82"/>
      <c r="D20" s="82"/>
      <c r="E20" s="82"/>
      <c r="F20" s="82"/>
      <c r="G20" s="82"/>
      <c r="H20" s="82"/>
      <c r="I20" s="82"/>
      <c r="J20" s="82"/>
    </row>
    <row r="21" spans="1:10" ht="17.149999999999999" customHeight="1">
      <c r="A21" s="3" t="s">
        <v>90</v>
      </c>
      <c r="B21" s="91" t="s">
        <v>0</v>
      </c>
      <c r="C21" s="82"/>
      <c r="D21" s="82"/>
      <c r="E21" s="82"/>
      <c r="F21" s="82"/>
      <c r="G21" s="82"/>
      <c r="H21" s="82"/>
      <c r="I21" s="82"/>
      <c r="J21" s="82"/>
    </row>
    <row r="22" spans="1:10" ht="21.75" customHeight="1">
      <c r="A22" s="92" t="s">
        <v>57</v>
      </c>
      <c r="B22" s="92" t="s">
        <v>4</v>
      </c>
      <c r="C22" s="88"/>
      <c r="D22" s="88"/>
      <c r="E22" s="88"/>
      <c r="F22" s="88"/>
      <c r="G22" s="88"/>
      <c r="H22" s="88"/>
      <c r="I22" s="88"/>
      <c r="J22" s="89"/>
    </row>
    <row r="23" spans="1:10" ht="36" customHeight="1">
      <c r="A23" s="86"/>
      <c r="B23" s="92" t="s">
        <v>5</v>
      </c>
      <c r="C23" s="88"/>
      <c r="D23" s="89"/>
      <c r="E23" s="92" t="s">
        <v>6</v>
      </c>
      <c r="F23" s="88"/>
      <c r="G23" s="89"/>
      <c r="H23" s="92" t="s">
        <v>7</v>
      </c>
      <c r="I23" s="88"/>
      <c r="J23" s="89"/>
    </row>
    <row r="24" spans="1:10" ht="36" customHeight="1">
      <c r="A24" s="87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58</v>
      </c>
      <c r="B25" s="28" t="s">
        <v>0</v>
      </c>
      <c r="C25" s="28" t="s">
        <v>0</v>
      </c>
      <c r="D25" s="28" t="s">
        <v>0</v>
      </c>
      <c r="E25" s="28" t="s">
        <v>0</v>
      </c>
      <c r="F25" s="28" t="s">
        <v>0</v>
      </c>
      <c r="G25" s="28" t="s">
        <v>0</v>
      </c>
      <c r="H25" s="28" t="s">
        <v>0</v>
      </c>
      <c r="I25" s="28" t="s">
        <v>0</v>
      </c>
      <c r="J25" s="28" t="s">
        <v>0</v>
      </c>
    </row>
    <row r="26" spans="1:10" ht="22">
      <c r="A26" s="26" t="s">
        <v>43</v>
      </c>
      <c r="B26" s="66">
        <v>16.417031005102704</v>
      </c>
      <c r="C26" s="66">
        <v>34.212585650754875</v>
      </c>
      <c r="D26" s="66">
        <v>30.429968813797075</v>
      </c>
      <c r="E26" s="66">
        <v>7.8960559292969261</v>
      </c>
      <c r="F26" s="66">
        <v>9.2328214002451521</v>
      </c>
      <c r="G26" s="66">
        <v>8.4609173864692355</v>
      </c>
      <c r="H26" s="66">
        <v>13.786024991446865</v>
      </c>
      <c r="I26" s="66">
        <v>32.187163837051585</v>
      </c>
      <c r="J26" s="66">
        <v>27.327700071849897</v>
      </c>
    </row>
    <row r="27" spans="1:10" ht="22">
      <c r="A27" s="27" t="s">
        <v>59</v>
      </c>
      <c r="B27" s="69">
        <v>0</v>
      </c>
      <c r="C27" s="69">
        <v>5.6305231614910398E-2</v>
      </c>
      <c r="D27" s="69">
        <v>4.4337011384842757E-2</v>
      </c>
      <c r="E27" s="69">
        <v>1.3190871916633689</v>
      </c>
      <c r="F27" s="69">
        <v>1.1428365419280411</v>
      </c>
      <c r="G27" s="69">
        <v>1.2446110019347074</v>
      </c>
      <c r="H27" s="69">
        <v>0.40729215881135861</v>
      </c>
      <c r="I27" s="69">
        <v>0.14440391001356345</v>
      </c>
      <c r="J27" s="69">
        <v>0.21382873909882158</v>
      </c>
    </row>
    <row r="28" spans="1:10" ht="22">
      <c r="A28" s="26" t="s">
        <v>60</v>
      </c>
      <c r="B28" s="66">
        <v>9.3380628586916821</v>
      </c>
      <c r="C28" s="66">
        <v>18.340872508413973</v>
      </c>
      <c r="D28" s="66">
        <v>16.427238455468856</v>
      </c>
      <c r="E28" s="66">
        <v>5.5164226355362089</v>
      </c>
      <c r="F28" s="66">
        <v>7.6429446968058254</v>
      </c>
      <c r="G28" s="66">
        <v>6.4150023612571019</v>
      </c>
      <c r="H28" s="66">
        <v>8.1580619409915123</v>
      </c>
      <c r="I28" s="66">
        <v>17.473457742855807</v>
      </c>
      <c r="J28" s="66">
        <v>15.013401942098447</v>
      </c>
    </row>
    <row r="29" spans="1:10" ht="22">
      <c r="A29" s="27" t="s">
        <v>61</v>
      </c>
      <c r="B29" s="69">
        <v>39.367406342434919</v>
      </c>
      <c r="C29" s="69">
        <v>22.968399086391948</v>
      </c>
      <c r="D29" s="69">
        <v>26.454166301366435</v>
      </c>
      <c r="E29" s="69">
        <v>20.812557710064635</v>
      </c>
      <c r="F29" s="69">
        <v>33.405436585189989</v>
      </c>
      <c r="G29" s="69">
        <v>26.133784257270388</v>
      </c>
      <c r="H29" s="69">
        <v>33.638259396230104</v>
      </c>
      <c r="I29" s="69">
        <v>23.814660212338058</v>
      </c>
      <c r="J29" s="69">
        <v>26.408924875983637</v>
      </c>
    </row>
    <row r="30" spans="1:10" ht="22">
      <c r="A30" s="26" t="s">
        <v>62</v>
      </c>
      <c r="B30" s="66">
        <v>5.2983254180562591</v>
      </c>
      <c r="C30" s="66">
        <v>4.0148493119309832</v>
      </c>
      <c r="D30" s="66">
        <v>4.2876645416630135</v>
      </c>
      <c r="E30" s="66">
        <v>11.125181374488854</v>
      </c>
      <c r="F30" s="66">
        <v>5.5807916937053861</v>
      </c>
      <c r="G30" s="66">
        <v>8.7823530307877462</v>
      </c>
      <c r="H30" s="66">
        <v>7.0974731594467348</v>
      </c>
      <c r="I30" s="66">
        <v>4.1418198400448993</v>
      </c>
      <c r="J30" s="66">
        <v>4.9223633883895728</v>
      </c>
    </row>
    <row r="31" spans="1:10" ht="22">
      <c r="A31" s="27" t="s">
        <v>63</v>
      </c>
      <c r="B31" s="69">
        <v>13.625275463426705</v>
      </c>
      <c r="C31" s="69">
        <v>1.2705259608471871</v>
      </c>
      <c r="D31" s="69">
        <v>3.8966471700712648</v>
      </c>
      <c r="E31" s="69">
        <v>38.936815723519324</v>
      </c>
      <c r="F31" s="69">
        <v>8.1729035979522671</v>
      </c>
      <c r="G31" s="69">
        <v>25.937266730649117</v>
      </c>
      <c r="H31" s="69">
        <v>21.440673824147538</v>
      </c>
      <c r="I31" s="69">
        <v>1.8301880173986249</v>
      </c>
      <c r="J31" s="69">
        <v>7.0090221099776713</v>
      </c>
    </row>
    <row r="32" spans="1:10" ht="22">
      <c r="A32" s="26" t="s">
        <v>64</v>
      </c>
      <c r="B32" s="66">
        <v>6.5628056612889925</v>
      </c>
      <c r="C32" s="66">
        <v>3.4037625891499501</v>
      </c>
      <c r="D32" s="66">
        <v>4.0752476735593604</v>
      </c>
      <c r="E32" s="66">
        <v>6.4345073209339132</v>
      </c>
      <c r="F32" s="66">
        <v>22.936044415603142</v>
      </c>
      <c r="G32" s="66">
        <v>13.407370168944139</v>
      </c>
      <c r="H32" s="66">
        <v>6.5231912155227185</v>
      </c>
      <c r="I32" s="66">
        <v>4.9874888920069225</v>
      </c>
      <c r="J32" s="66">
        <v>5.3930447577539811</v>
      </c>
    </row>
    <row r="33" spans="1:10" ht="22">
      <c r="A33" s="27" t="s">
        <v>65</v>
      </c>
      <c r="B33" s="69">
        <v>5.4220630001060606</v>
      </c>
      <c r="C33" s="69">
        <v>8.4992269959727444</v>
      </c>
      <c r="D33" s="69">
        <v>7.8451460992197184</v>
      </c>
      <c r="E33" s="69">
        <v>1.4404432132963989</v>
      </c>
      <c r="F33" s="69">
        <v>3.1292811305789892</v>
      </c>
      <c r="G33" s="69">
        <v>2.1540758344377924</v>
      </c>
      <c r="H33" s="69">
        <v>4.1926654828041245</v>
      </c>
      <c r="I33" s="69">
        <v>8.0638183433889896</v>
      </c>
      <c r="J33" s="69">
        <v>7.0415051478085786</v>
      </c>
    </row>
    <row r="34" spans="1:10" ht="22">
      <c r="A34" s="26" t="s">
        <v>66</v>
      </c>
      <c r="B34" s="66">
        <v>1.3422581519497507</v>
      </c>
      <c r="C34" s="66">
        <v>1.4267173095642547</v>
      </c>
      <c r="D34" s="66">
        <v>1.4087647007251731</v>
      </c>
      <c r="E34" s="66">
        <v>1.6963461284790926</v>
      </c>
      <c r="F34" s="66">
        <v>1.4709063378758382</v>
      </c>
      <c r="G34" s="66">
        <v>1.601084654875615</v>
      </c>
      <c r="H34" s="66">
        <v>1.4515892540036819</v>
      </c>
      <c r="I34" s="66">
        <v>1.4303002665918338</v>
      </c>
      <c r="J34" s="66">
        <v>1.4359223676907789</v>
      </c>
    </row>
    <row r="35" spans="1:10" ht="22">
      <c r="A35" s="27" t="s">
        <v>67</v>
      </c>
      <c r="B35" s="69">
        <v>2.6267720989429275</v>
      </c>
      <c r="C35" s="69">
        <v>5.8067553553591766</v>
      </c>
      <c r="D35" s="69">
        <v>5.1308192327442601</v>
      </c>
      <c r="E35" s="69">
        <v>4.8225827727212769</v>
      </c>
      <c r="F35" s="69">
        <v>7.286033600115366</v>
      </c>
      <c r="G35" s="69">
        <v>5.8635345733741602</v>
      </c>
      <c r="H35" s="69">
        <v>3.3047685765953636</v>
      </c>
      <c r="I35" s="69">
        <v>5.9266989383097144</v>
      </c>
      <c r="J35" s="69">
        <v>5.2342865993486187</v>
      </c>
    </row>
    <row r="36" spans="1:10" ht="22">
      <c r="A36" s="26" t="s">
        <v>68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</row>
    <row r="37" spans="1:10" ht="54">
      <c r="A37" s="15" t="s">
        <v>333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54">
      <c r="A38" s="15" t="s">
        <v>69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0" hidden="1" customHeight="1">
      <c r="B39" s="57">
        <f>SUM(B26:B36)</f>
        <v>100</v>
      </c>
    </row>
  </sheetData>
  <mergeCells count="15">
    <mergeCell ref="B20:J20"/>
    <mergeCell ref="B21:J21"/>
    <mergeCell ref="A22:A24"/>
    <mergeCell ref="B22:J22"/>
    <mergeCell ref="B23:D23"/>
    <mergeCell ref="E23:G23"/>
    <mergeCell ref="H23:J23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43</vt:i4>
      </vt:variant>
      <vt:variant>
        <vt:lpstr>النطاقات المسماة</vt:lpstr>
      </vt:variant>
      <vt:variant>
        <vt:i4>10</vt:i4>
      </vt:variant>
    </vt:vector>
  </HeadingPairs>
  <TitlesOfParts>
    <vt:vector size="53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'2-13'!Print_Area</vt:lpstr>
      <vt:lpstr>'2-6'!Print_Area</vt:lpstr>
      <vt:lpstr>'2-8'!Print_Area</vt:lpstr>
      <vt:lpstr>'2-9'!Print_Area</vt:lpstr>
      <vt:lpstr>'3-6'!Print_Area</vt:lpstr>
      <vt:lpstr>'4-1'!Print_Area</vt:lpstr>
      <vt:lpstr>'5-1'!Print_Area</vt:lpstr>
      <vt:lpstr>'5-8'!Print_Area</vt:lpstr>
      <vt:lpstr>'5-9'!Print_Area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2024-06-23T13:56:20Z</dcterms:created>
  <dcterms:modified xsi:type="dcterms:W3CDTF">2024-10-21T08:15:39Z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