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نشرات 2021م حسب الوزن الجديد 14-5-2025\"/>
    </mc:Choice>
  </mc:AlternateContent>
  <xr:revisionPtr revIDLastSave="0" documentId="13_ncr:1_{AA0B8BC9-35B5-44A9-9FC4-15844701873D}" xr6:coauthVersionLast="47" xr6:coauthVersionMax="47" xr10:uidLastSave="{00000000-0000-0000-0000-000000000000}"/>
  <bookViews>
    <workbookView xWindow="28800" yWindow="0" windowWidth="14400" windowHeight="15600" tabRatio="862" xr2:uid="{00000000-000D-0000-FFFF-FFFF00000000}"/>
  </bookViews>
  <sheets>
    <sheet name="الفهرس" sheetId="127" r:id="rId1"/>
    <sheet name="1" sheetId="1" r:id="rId2"/>
    <sheet name="2-1" sheetId="3" r:id="rId3"/>
    <sheet name="2-2" sheetId="4" r:id="rId4"/>
    <sheet name="2-3" sheetId="5" r:id="rId5"/>
    <sheet name="2-4" sheetId="91" r:id="rId6"/>
    <sheet name="2-5" sheetId="92" r:id="rId7"/>
    <sheet name="2-6" sheetId="132" r:id="rId8"/>
    <sheet name="2-7" sheetId="133" r:id="rId9"/>
    <sheet name="2-8" sheetId="96" r:id="rId10"/>
    <sheet name="2-9" sheetId="134" r:id="rId11"/>
    <sheet name="2-10" sheetId="135" r:id="rId12"/>
    <sheet name="2-11" sheetId="136" r:id="rId13"/>
    <sheet name="3-1" sheetId="78" r:id="rId14"/>
    <sheet name="3-2" sheetId="79" r:id="rId15"/>
    <sheet name="3-3" sheetId="81" r:id="rId16"/>
    <sheet name="3-4" sheetId="82" r:id="rId17"/>
    <sheet name="3-5" sheetId="83" r:id="rId18"/>
    <sheet name="4-1" sheetId="22" r:id="rId19"/>
    <sheet name="4-2" sheetId="23" r:id="rId20"/>
    <sheet name="4-3" sheetId="63" r:id="rId21"/>
    <sheet name="5-1" sheetId="25" r:id="rId22"/>
    <sheet name="5-2" sheetId="26" r:id="rId23"/>
    <sheet name="5-3" sheetId="27" r:id="rId24"/>
    <sheet name="5-4" sheetId="103" r:id="rId25"/>
    <sheet name="5-5" sheetId="104" r:id="rId26"/>
    <sheet name="5-6" sheetId="107" r:id="rId27"/>
    <sheet name="5-7" sheetId="108" r:id="rId28"/>
    <sheet name="5-8" sheetId="110" r:id="rId29"/>
    <sheet name="5-9" sheetId="113" r:id="rId30"/>
    <sheet name="5-10" sheetId="114" r:id="rId31"/>
    <sheet name="5-11" sheetId="116" r:id="rId32"/>
    <sheet name="6-1" sheetId="121" r:id="rId33"/>
    <sheet name="6-2" sheetId="122" r:id="rId34"/>
    <sheet name="6-3" sheetId="137" r:id="rId35"/>
  </sheets>
  <definedNames>
    <definedName name="_xlnm.Print_Area" localSheetId="12">'2-11'!$A$1:$M$11</definedName>
    <definedName name="_xlnm.Print_Area" localSheetId="7">'2-6'!$A$1:$AC$12</definedName>
    <definedName name="_xlnm.Print_Area" localSheetId="8">'2-7'!$A$1:$S$12</definedName>
    <definedName name="_xlnm.Print_Area" localSheetId="17">'3-5'!$A$1:$J$13</definedName>
    <definedName name="_xlnm.Print_Area" localSheetId="0">الفهرس!$A$1:$B$43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36" l="1"/>
  <c r="N21" i="136"/>
  <c r="N20" i="136"/>
  <c r="N19" i="136"/>
  <c r="N18" i="136"/>
  <c r="N17" i="136"/>
  <c r="T15" i="133"/>
  <c r="T20" i="133"/>
  <c r="C15" i="108" l="1"/>
  <c r="C12" i="108"/>
  <c r="C11" i="108"/>
  <c r="C13" i="108"/>
  <c r="C9" i="108"/>
  <c r="C10" i="108"/>
  <c r="C14" i="108"/>
  <c r="C16" i="108"/>
  <c r="C8" i="108"/>
  <c r="C18" i="108"/>
  <c r="C17" i="108"/>
  <c r="G15" i="108"/>
  <c r="G13" i="108"/>
  <c r="G14" i="108"/>
  <c r="G8" i="108"/>
  <c r="G9" i="108"/>
  <c r="G12" i="108"/>
  <c r="G16" i="108"/>
  <c r="G17" i="108"/>
  <c r="G10" i="108"/>
  <c r="G18" i="108"/>
  <c r="G11" i="108"/>
  <c r="H15" i="108"/>
  <c r="H12" i="108"/>
  <c r="H14" i="108"/>
  <c r="H16" i="108"/>
  <c r="H11" i="108"/>
  <c r="H9" i="108"/>
  <c r="H13" i="108"/>
  <c r="H10" i="108"/>
  <c r="H8" i="108"/>
  <c r="H18" i="108"/>
  <c r="H17" i="108"/>
  <c r="E8" i="108"/>
  <c r="E10" i="108"/>
  <c r="E13" i="108"/>
  <c r="E12" i="108"/>
  <c r="E14" i="108"/>
  <c r="E16" i="108"/>
  <c r="E11" i="108"/>
  <c r="E9" i="108"/>
  <c r="E15" i="108"/>
  <c r="E18" i="108"/>
  <c r="E17" i="108"/>
  <c r="K13" i="108"/>
  <c r="K16" i="108"/>
  <c r="K15" i="108"/>
  <c r="K11" i="108"/>
  <c r="K9" i="108"/>
  <c r="K10" i="108"/>
  <c r="K8" i="108"/>
  <c r="K17" i="108"/>
  <c r="K14" i="108"/>
  <c r="K18" i="108"/>
  <c r="K12" i="108"/>
  <c r="J10" i="108"/>
  <c r="J15" i="108"/>
  <c r="J9" i="108"/>
  <c r="J16" i="108"/>
  <c r="J12" i="108"/>
  <c r="J8" i="108"/>
  <c r="J13" i="108"/>
  <c r="J17" i="108"/>
  <c r="J11" i="108"/>
  <c r="J18" i="108"/>
  <c r="J14" i="108"/>
  <c r="D14" i="108"/>
  <c r="D17" i="108"/>
  <c r="D8" i="108"/>
  <c r="D15" i="108"/>
  <c r="D12" i="108"/>
  <c r="D13" i="108"/>
  <c r="D11" i="108"/>
  <c r="D10" i="108"/>
  <c r="D9" i="108"/>
  <c r="D18" i="108"/>
  <c r="D16" i="108"/>
  <c r="B10" i="108"/>
  <c r="B8" i="108"/>
  <c r="B14" i="108"/>
  <c r="B9" i="108"/>
  <c r="B17" i="108"/>
  <c r="B16" i="108"/>
  <c r="B13" i="108"/>
  <c r="B15" i="108"/>
  <c r="B11" i="108"/>
  <c r="B18" i="108"/>
  <c r="B12" i="108"/>
  <c r="F12" i="108"/>
  <c r="F9" i="108"/>
  <c r="F11" i="108"/>
  <c r="F13" i="108"/>
  <c r="F16" i="108"/>
  <c r="F15" i="108"/>
  <c r="F14" i="108"/>
  <c r="F8" i="108"/>
  <c r="F10" i="108"/>
  <c r="F18" i="108"/>
  <c r="F17" i="108"/>
  <c r="I15" i="108"/>
  <c r="I16" i="108"/>
  <c r="I8" i="108"/>
  <c r="I9" i="108"/>
  <c r="I13" i="108"/>
  <c r="I17" i="108"/>
  <c r="I14" i="108"/>
  <c r="I11" i="108"/>
  <c r="I12" i="108"/>
  <c r="I18" i="108"/>
  <c r="I10" i="108"/>
</calcChain>
</file>

<file path=xl/sharedStrings.xml><?xml version="1.0" encoding="utf-8"?>
<sst xmlns="http://schemas.openxmlformats.org/spreadsheetml/2006/main" count="1760" uniqueCount="318">
  <si>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</si>
  <si>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</si>
  <si>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</si>
  <si>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</si>
  <si>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</si>
  <si>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</si>
  <si>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</si>
  <si>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</si>
  <si>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</si>
  <si>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</si>
  <si>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</si>
  <si>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</si>
  <si>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</si>
  <si>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</si>
  <si>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</si>
  <si>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</si>
  <si>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</si>
  <si>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</si>
  <si>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الربع / السنة</t>
  </si>
  <si>
    <t>*أسلوب جمع البيانات:</t>
  </si>
  <si>
    <t>معدل البطالة حسب الجنسية والجنس والفئة العمرية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</si>
  <si>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</si>
  <si>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</si>
  <si>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</si>
  <si>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</si>
  <si>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</si>
  <si>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</si>
  <si>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</si>
  <si>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</si>
  <si>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</si>
  <si>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</si>
  <si>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</si>
  <si>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</si>
  <si>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</si>
  <si>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</si>
  <si>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</si>
  <si>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</si>
  <si>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</si>
  <si>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</si>
  <si>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</si>
  <si>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</si>
  <si>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</si>
  <si>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</si>
  <si>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</si>
  <si>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</si>
  <si>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</si>
  <si>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</si>
  <si>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</si>
  <si>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</si>
  <si>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</si>
  <si>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</si>
  <si>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</si>
  <si>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</si>
  <si>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</si>
  <si>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</si>
  <si>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</si>
  <si>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</si>
  <si>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</si>
  <si>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</si>
  <si>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</si>
  <si>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</si>
  <si>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</si>
  <si>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</si>
  <si>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</si>
  <si>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</si>
  <si>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</si>
  <si>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</si>
  <si>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</si>
  <si>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</si>
  <si>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</si>
  <si>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</si>
  <si>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</si>
  <si>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</si>
  <si>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</si>
  <si>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</si>
  <si>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</si>
  <si>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</si>
  <si>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</si>
  <si>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التوزيع النسبي للمتعطلين الحاصلين على دبلوم فأعلى حسب الجنسية و الجنس والتخصص الدراسي (%)</t>
  </si>
  <si>
    <t>التوزيع النسبي للمتعطلين الباحثين عن عمل  بحسب الجنسية والجنس و الأساليب النشطة للبحث عن عمل (%)</t>
  </si>
  <si>
    <t>المتغيرات</t>
  </si>
  <si>
    <t>أخرى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</si>
  <si>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</si>
  <si>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</si>
  <si>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</si>
  <si>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</si>
  <si>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</si>
  <si>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</si>
  <si>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</si>
  <si>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</si>
  <si>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</si>
  <si>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</si>
  <si>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</si>
  <si>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</si>
  <si>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</si>
  <si>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</si>
  <si>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</si>
  <si>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</si>
  <si>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</si>
  <si>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</si>
  <si>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</si>
  <si>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</si>
  <si>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</si>
  <si>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</si>
  <si>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</si>
  <si>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</si>
  <si>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</si>
  <si>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</si>
  <si>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</si>
  <si>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</si>
  <si>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</si>
  <si>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</si>
  <si>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</si>
  <si>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</si>
  <si>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</si>
  <si>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</si>
  <si>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</si>
  <si>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</si>
  <si>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</si>
  <si>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</si>
  <si>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</si>
  <si>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</si>
  <si>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</si>
  <si>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</si>
  <si>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</si>
  <si>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</si>
  <si>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</si>
  <si>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</si>
  <si>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</si>
  <si>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>جدول (4-2)</t>
  </si>
  <si>
    <t>جدول (4-3)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</si>
  <si>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</si>
  <si>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</si>
  <si>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</si>
  <si>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</si>
  <si>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</si>
  <si>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</si>
  <si>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</si>
  <si>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</si>
  <si>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</si>
  <si>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</si>
  <si>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</si>
  <si>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</si>
  <si>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</si>
  <si>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 xml:space="preserve"> (%) التوزيع النسبي للسكان خارج قوة العمل حسب درجة ارتباط الأفراد بقوة العمل حسب الجنسية والجنس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</si>
  <si>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</si>
  <si>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</si>
  <si>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</si>
  <si>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</si>
  <si>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</si>
  <si>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</si>
  <si>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</si>
  <si>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</si>
  <si>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</si>
  <si>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</si>
  <si>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</si>
  <si>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>جدول (3-1)</t>
  </si>
  <si>
    <t>جدول (3-2)</t>
  </si>
  <si>
    <t>جدول (3-3)</t>
  </si>
  <si>
    <t>جدول (3-4)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</si>
  <si>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</si>
  <si>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</si>
  <si>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</si>
  <si>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</si>
  <si>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</si>
  <si>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</si>
  <si>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</si>
  <si>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</si>
  <si>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</si>
  <si>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</si>
  <si>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</si>
  <si>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</si>
  <si>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</si>
  <si>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10-2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</si>
  <si>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</si>
  <si>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</si>
  <si>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</si>
  <si>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</si>
  <si>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</si>
  <si>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</si>
  <si>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</si>
  <si>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معدل المشتغلين من السكان في سن العمل</t>
  </si>
  <si>
    <t>2-4</t>
  </si>
  <si>
    <t>3-4</t>
  </si>
  <si>
    <t xml:space="preserve">المشاركة في القوى العاملة و السكان في سن العمل 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</si>
  <si>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</si>
  <si>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</si>
  <si>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</si>
  <si>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</si>
  <si>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</si>
  <si>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</si>
  <si>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</si>
  <si>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</si>
  <si>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</si>
  <si>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</si>
  <si>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</si>
  <si>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10-5</t>
  </si>
  <si>
    <t>التوزيع النسبي للسكان خارج قوة العمل حسب الجنسية والجنس والفئة العمرية (%)</t>
  </si>
  <si>
    <t>11-5</t>
  </si>
  <si>
    <t>(%) التوزيع النسبي للسكان خارج قوة العمل حسب درجة ارتباط الأفراد بقوة العمل حسب الجنسية والجنس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</si>
  <si>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</si>
  <si>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</si>
  <si>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</si>
  <si>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</si>
  <si>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</si>
  <si>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</si>
  <si>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</si>
  <si>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</si>
  <si>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</si>
  <si>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</si>
  <si>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</si>
  <si>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</si>
  <si>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</si>
  <si>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</si>
  <si>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</si>
  <si>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</si>
  <si>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</si>
  <si>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</si>
  <si>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</si>
  <si>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</si>
  <si>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</si>
  <si>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</si>
  <si>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</si>
  <si>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</si>
  <si>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</si>
  <si>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</si>
  <si>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</si>
  <si>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</si>
  <si>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</si>
  <si>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</si>
  <si>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</si>
  <si>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الربع الأول 2021</t>
  </si>
  <si>
    <t>معدل المشتغلين من السكان في سن العمل (15 سنة فأكثر) حسب الجنسية والجنس والمستوى التعليمي</t>
  </si>
  <si>
    <t>التوزيع النسبي للسكان في سن العمل (15 سنة فأكثر) حسب الجنسية والجنس والعلاقة بسوق العمل(%)</t>
  </si>
  <si>
    <t>معدل المشتغلين من السكان  في سن العمل (15 سنة فأكثر) حسب الجنسية والجنس والفئة العمرية</t>
  </si>
  <si>
    <t xml:space="preserve">معدل المشتغلين من السكان في سن العمل (15 سنة فأكثر) حسب الجنسية والجنس والمنطقة الإدارية  </t>
  </si>
  <si>
    <t>التوزيع النسبي للسكان في سن العمل (15 سنة فأكثر) حسب الجنسية والجنس والفئة العمرية (%)</t>
  </si>
  <si>
    <t xml:space="preserve">التوزيع النسبي للسكان في سن العمل (15 سنة فأكثر) حسب الجنسية والجنس والمستوى التعليمي (%) </t>
  </si>
  <si>
    <t>مؤشرات احصاءات سوق العمل، المملكة العربية السعودية ،  الربع الاول 2021</t>
  </si>
  <si>
    <t>إحصاءات سوق العمل الربع الاول 2021</t>
  </si>
  <si>
    <t>التقديم على وظائف محددة ،أو متابعة تقديم طلب سابق، او السؤال عن فرص العمل من خلال وزارة الموارد البشرية والتنمية الاجتماعية (جدارة)</t>
  </si>
  <si>
    <t>التقديم على وظائف محددة ،أو متابعة تقديم طلب سابق، او السؤال عن فرص العمل من خلال صندوق تنمية الموارد البشرية (طاقات)</t>
  </si>
  <si>
    <t>التقديم على وظائف محددة ،أو متابعة تقديم طلب سابق، او السؤال عن فرص العمل من خلال وزارة الموارد البشرية والتنمية الاجتماعية (ساعد)</t>
  </si>
  <si>
    <t>التواصل مع مكاتب التوظيف الخاصة للتقديم على وظائف محددة ، أو متابعة تقديم طلب سابق، أو السؤال عن فرص العمل</t>
  </si>
  <si>
    <t>التواصل مع الشركات وأصحاب العمل للتقديم على وظائف محددة ، أو متابعة تقديم طلب سابق، أو السؤال عن فرص العمل</t>
  </si>
  <si>
    <t>التقديم على وظائف محددة أو متابعة تقديم طلب سابق من خلال ارسال طلب التقديم أو السيرة الذاتية عبر الإنترنت أو البريد</t>
  </si>
  <si>
    <t>التواصل مع الأصدقاء او الأقارب للمساعدة في التقديم على وظائف محددة ، أو متابعة تقديم طلب سابق، أو سؤالهم عن فرص العمل</t>
  </si>
  <si>
    <t>الرد على الإعلانات الوظيفية  للتقديم على وظائف محددة ، أو متابعة تقديم طلب سابق، أو نشر اعلان للحصول على وظيفة</t>
  </si>
  <si>
    <t>لم يقم بأي اجراء</t>
  </si>
  <si>
    <t>معدل البطالة للحاصلين على دبلوم فأعلى حسب الجنسية و الجنس والتخصص الدراسي</t>
  </si>
  <si>
    <t>جدول (2-1)</t>
  </si>
  <si>
    <t>إحصاءات سوق العمل الربع الأول 2021</t>
  </si>
  <si>
    <t xml:space="preserve">المتعطلون البادئون في المستقبل </t>
  </si>
  <si>
    <t>المتعطلون 12 شهر واكثر</t>
  </si>
  <si>
    <t>المتعطلون اقل من12 شهر</t>
  </si>
  <si>
    <t>جدول (2-8)</t>
  </si>
  <si>
    <t>المتعطلون لم يسبق لهم العمل</t>
  </si>
  <si>
    <t>المتعطلون سبق لهم العمل</t>
  </si>
  <si>
    <t>جدول (2-9)</t>
  </si>
  <si>
    <t>الربع الأول 2021 الى الربع الثاني 2022: اجراء المقابلات الهاتفية بمساعدة الحاسوب (CATI)</t>
  </si>
  <si>
    <t xml:space="preserve">التوزيع النسبي للمتعطلين  بحسب الجنسية والجنس و مدة البحث عن عمل </t>
  </si>
  <si>
    <t>الربع الأول 2021: اجراء المقابلات الهاتفية بمساعدة الحاسوب (CATI)</t>
  </si>
  <si>
    <t xml:space="preserve">التوزيع النسبي للمتعطلين بحسب الجنسية و الجنس و خبرة العمل السابق </t>
  </si>
  <si>
    <t>جدول (2-11)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</si>
  <si>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</si>
  <si>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</si>
  <si>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</si>
  <si>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لا يقبل العمل خارج منطقة سكنه</t>
  </si>
  <si>
    <t>ساعة على الأكثر</t>
  </si>
  <si>
    <t>ساعتين على الأكثر</t>
  </si>
  <si>
    <t>أكثر من ساعتين</t>
  </si>
  <si>
    <t>أقل من 6 ساعات</t>
  </si>
  <si>
    <t>6 ساعات</t>
  </si>
  <si>
    <t>8 ساعات</t>
  </si>
  <si>
    <t>أكثر من 8 ساعات</t>
  </si>
  <si>
    <t xml:space="preserve">التوزيع النسبي  للمتعطلين السعوديون حسب الجنس ورغبة العمل في القطاع الخاص </t>
  </si>
  <si>
    <t xml:space="preserve">التوزيع النسبي للمتعطلين السعوديون حسب الجنس و الحد الأعلى المقبول للوقت المستغرق للمواصلات </t>
  </si>
  <si>
    <t xml:space="preserve">التوزيع النسبي للمتعطلين السعوديون حسب الجنس و الحد الأعلى المقبول لساعات العمل  </t>
  </si>
  <si>
    <t>الربع الأول 2021 : اجراء المقابلات الهاتفية بمساعدة الحاسوب (CATI)</t>
  </si>
  <si>
    <t xml:space="preserve">متوسط ​​ساعات العمل الاعتيادية في العمل الرئيسي حسب الجنسية والجنس (بالساعات) - سلسلة زمنية </t>
  </si>
  <si>
    <t>جدول (6-3)</t>
  </si>
  <si>
    <t>1-2</t>
  </si>
  <si>
    <t>5-2</t>
  </si>
  <si>
    <t>1-4</t>
  </si>
  <si>
    <t>1-5</t>
  </si>
  <si>
    <t>5-5</t>
  </si>
  <si>
    <t>8-5</t>
  </si>
  <si>
    <t>8-2</t>
  </si>
  <si>
    <t>التوزيع النسبي للمتعطلين  بحسب الجنسية والجنس و مدة البحث عن عمل  (%)</t>
  </si>
  <si>
    <t>9-2</t>
  </si>
  <si>
    <t>11-2</t>
  </si>
  <si>
    <t xml:space="preserve">معدل المشتغلين من السكان في سن العمل حسب الجنسية والجنس والفئة العمرية </t>
  </si>
  <si>
    <t>معدل المشتغلين من السكان في سن العمل حسب الجنسية والجنس والمستوى التعليمي</t>
  </si>
  <si>
    <t xml:space="preserve">معدل المشتغلين من السكان في سن العمل حسب الجنسية والجنس والمنطقة الإدارية 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</si>
  <si>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</si>
  <si>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</si>
  <si>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</si>
  <si>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3-6</t>
  </si>
  <si>
    <t>جدول (2-2-1)</t>
  </si>
  <si>
    <t>جدول (2-2-2)</t>
  </si>
  <si>
    <t>(2-3)</t>
  </si>
  <si>
    <t>جدول (2-4)</t>
  </si>
  <si>
    <t>جدول (2-5-1)</t>
  </si>
  <si>
    <t>جدول (2-5-2)</t>
  </si>
  <si>
    <t>جدول (2-7)</t>
  </si>
  <si>
    <t>جدول (2-10)</t>
  </si>
  <si>
    <t>جدول (4-1)</t>
  </si>
  <si>
    <t>جدول (5-1)</t>
  </si>
  <si>
    <t>جدول (5-5)</t>
  </si>
  <si>
    <t>جدول (5-8)</t>
  </si>
  <si>
    <t>(5-10)</t>
  </si>
  <si>
    <t>(5-11)</t>
  </si>
  <si>
    <t xml:space="preserve">التوزيع النسبي للمتعطلين بحسب الجنسية و الجنس و خبرة العمل السابق  (%) </t>
  </si>
  <si>
    <t xml:space="preserve"> التوزيع النسبي للمتعطلين السعوديون حسب الجنس ورغبة العمل في القطاع الخاص (%)</t>
  </si>
  <si>
    <t xml:space="preserve"> التوزيع النسبي للمتعطلين السعوديون حسب الجنس و الحد الأعلى المقبول للوقت المستغرق للمواصلات (%)</t>
  </si>
  <si>
    <t xml:space="preserve"> التوزيع النسبي للمتعطلين السعوديون حسب الجنس و الحد الأعلى المقبول لساعات العمل (%)</t>
  </si>
  <si>
    <t xml:space="preserve">التوزيع النسبي للمشتغلين حسب الجنسية والجنس ونوع القطاع (%) </t>
  </si>
  <si>
    <t xml:space="preserve">متوسط ​​ساعات العمل الاعتيادية في العمل الرئيسي حسب الجنسية والجنس (بالساعات)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</si>
</sst>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10401]#,##0.0;\(#,##0\)"/>
    <numFmt numFmtId="165" formatCode="[$-10401]#,##0;\(#,##0\)"/>
    <numFmt numFmtId="166" formatCode="0.0"/>
    <numFmt numFmtId="167" formatCode="#,##0.0"/>
    <numFmt numFmtId="168" formatCode="[$-10401]#,##0.0;\(#,##0.0\)"/>
    <numFmt numFmtId="169" formatCode="_-* #,##0_-;\-* #,##0_-;_-* &quot;-&quot;??_-;_-@_-"/>
    <numFmt numFmtId="170" formatCode="_-* #,##0.00_-;\-* #,##0.00_-;_-* &quot;-&quot;??_-;_-@_-"/>
    <numFmt numFmtId="171" formatCode="_-* #,##0.0_-;\-* #,##0.0_-;_-* &quot;-&quot;??_-;_-@_-"/>
  </numFmts>
  <fonts count="27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  <font>
      <sz val="10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5" fillId="0" borderId="0"/>
    <xf numFmtId="9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9" fillId="0" borderId="0"/>
    <xf numFmtId="0" fontId="21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70" fontId="15" fillId="0" borderId="0" applyFont="0" applyFill="0" applyBorder="0" applyAlignment="0" applyProtection="0"/>
  </cellStyleXfs>
  <cellXfs count="92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4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4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16" fillId="0" borderId="0" xfId="0" applyFont="1"/>
    <xf numFmtId="166" fontId="10" fillId="4" borderId="1" xfId="0" applyNumberFormat="1" applyFont="1" applyFill="1" applyBorder="1" applyAlignment="1">
      <alignment horizontal="center" vertical="center" wrapText="1" readingOrder="1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0" fontId="19" fillId="0" borderId="0" xfId="5"/>
    <xf numFmtId="0" fontId="22" fillId="6" borderId="6" xfId="6" applyFont="1" applyFill="1" applyBorder="1" applyAlignment="1">
      <alignment horizontal="center" vertical="center" wrapText="1" shrinkToFit="1"/>
    </xf>
    <xf numFmtId="0" fontId="22" fillId="6" borderId="9" xfId="6" applyFont="1" applyFill="1" applyBorder="1" applyAlignment="1">
      <alignment horizontal="right" vertical="center" wrapText="1" indent="35" shrinkToFit="1" readingOrder="1"/>
    </xf>
    <xf numFmtId="49" fontId="23" fillId="7" borderId="6" xfId="7" applyNumberFormat="1" applyFont="1" applyFill="1" applyBorder="1" applyAlignment="1">
      <alignment horizontal="center" vertical="center" wrapText="1" readingOrder="2"/>
    </xf>
    <xf numFmtId="3" fontId="23" fillId="7" borderId="9" xfId="7" applyNumberFormat="1" applyFont="1" applyFill="1" applyBorder="1" applyAlignment="1">
      <alignment horizontal="right" vertical="center" wrapText="1" indent="1"/>
    </xf>
    <xf numFmtId="49" fontId="23" fillId="8" borderId="6" xfId="7" applyNumberFormat="1" applyFont="1" applyFill="1" applyBorder="1" applyAlignment="1">
      <alignment horizontal="center" vertical="center" wrapText="1" readingOrder="2"/>
    </xf>
    <xf numFmtId="3" fontId="23" fillId="8" borderId="9" xfId="7" applyNumberFormat="1" applyFont="1" applyFill="1" applyBorder="1" applyAlignment="1">
      <alignment horizontal="right" vertical="center" wrapText="1" indent="1"/>
    </xf>
    <xf numFmtId="0" fontId="19" fillId="8" borderId="0" xfId="5" applyFill="1"/>
    <xf numFmtId="0" fontId="24" fillId="0" borderId="0" xfId="5" applyFont="1"/>
    <xf numFmtId="49" fontId="19" fillId="0" borderId="0" xfId="5" applyNumberFormat="1"/>
    <xf numFmtId="0" fontId="25" fillId="0" borderId="0" xfId="0" applyFont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4" fillId="0" borderId="0" xfId="0" applyNumberFormat="1" applyFont="1"/>
    <xf numFmtId="168" fontId="10" fillId="3" borderId="1" xfId="0" applyNumberFormat="1" applyFont="1" applyFill="1" applyBorder="1" applyAlignment="1">
      <alignment horizontal="center" vertical="center" wrapText="1" readingOrder="1"/>
    </xf>
    <xf numFmtId="1" fontId="4" fillId="0" borderId="0" xfId="0" applyNumberFormat="1" applyFont="1"/>
    <xf numFmtId="169" fontId="13" fillId="0" borderId="0" xfId="0" applyNumberFormat="1" applyFont="1" applyAlignment="1">
      <alignment horizontal="center" vertical="center" wrapText="1" readingOrder="1"/>
    </xf>
    <xf numFmtId="171" fontId="10" fillId="4" borderId="1" xfId="10" applyNumberFormat="1" applyFont="1" applyFill="1" applyBorder="1" applyAlignment="1">
      <alignment horizontal="center" vertical="center" wrapText="1" readingOrder="1"/>
    </xf>
    <xf numFmtId="0" fontId="0" fillId="10" borderId="0" xfId="0" applyFill="1"/>
    <xf numFmtId="0" fontId="0" fillId="0" borderId="0" xfId="0"/>
    <xf numFmtId="169" fontId="10" fillId="4" borderId="1" xfId="10" applyNumberFormat="1" applyFont="1" applyFill="1" applyBorder="1" applyAlignment="1">
      <alignment horizontal="center" vertical="center" wrapText="1" readingOrder="1"/>
    </xf>
    <xf numFmtId="167" fontId="11" fillId="0" borderId="0" xfId="0" applyNumberFormat="1" applyFont="1" applyAlignment="1">
      <alignment horizontal="center" vertical="center" wrapText="1" readingOrder="1"/>
    </xf>
    <xf numFmtId="165" fontId="4" fillId="0" borderId="0" xfId="0" applyNumberFormat="1" applyFont="1"/>
    <xf numFmtId="0" fontId="22" fillId="6" borderId="6" xfId="6" applyFont="1" applyFill="1" applyBorder="1" applyAlignment="1">
      <alignment horizontal="center" vertical="center" wrapText="1" shrinkToFit="1"/>
    </xf>
    <xf numFmtId="0" fontId="22" fillId="6" borderId="9" xfId="6" applyFont="1" applyFill="1" applyBorder="1" applyAlignment="1">
      <alignment horizontal="center" vertical="center" wrapText="1" shrinkToFit="1"/>
    </xf>
    <xf numFmtId="0" fontId="20" fillId="9" borderId="0" xfId="9" applyFont="1" applyFill="1" applyAlignment="1">
      <alignment horizontal="center" vertical="center" wrapText="1"/>
    </xf>
    <xf numFmtId="0" fontId="22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26" fillId="0" borderId="0" xfId="0" applyFont="1" applyAlignment="1">
      <alignment vertical="top" wrapText="1" readingOrder="1"/>
    </xf>
    <xf numFmtId="0" fontId="17" fillId="0" borderId="0" xfId="0" applyFont="1" applyAlignment="1">
      <alignment horizontal="center" vertical="center" wrapText="1" readingOrder="2"/>
    </xf>
    <xf numFmtId="0" fontId="16" fillId="0" borderId="0" xfId="0" applyFont="1"/>
    <xf numFmtId="0" fontId="16" fillId="2" borderId="4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1"/>
    </xf>
  </cellXfs>
  <cellStyles count="11">
    <cellStyle name="Comma 2" xfId="3" xr:uid="{BA04CF14-2B63-4F1B-A415-E146F81B49AB}"/>
    <cellStyle name="Comma 2 2" xfId="8" xr:uid="{4C57D012-EAFF-4E25-9BF7-0FE8EB1D1720}"/>
    <cellStyle name="Comma 3" xfId="10" xr:uid="{6AB41136-2C34-48A8-B641-8D8A9F1E955D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AFC18-A0E7-48CC-ADF2-6B35989C1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1EC3C-0431-4DA9-8B3D-9609C5D935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73086785" y="0"/>
          <a:ext cx="1678940" cy="5613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A17E5D-DDE7-4D18-906B-B38B96ECFE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72286685" y="0"/>
          <a:ext cx="1678940" cy="5613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9E79A-365C-44CF-945D-E807308278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73705910" y="0"/>
          <a:ext cx="1678940" cy="5613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2E44A1-A03C-4C42-83DC-28FDFBB749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71356638" y="0"/>
          <a:ext cx="1675537" cy="561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454AD1-4A6E-45C3-AD70-5F594FAC63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318038" y="0"/>
          <a:ext cx="656362" cy="1803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6A0B90-56D1-4625-AE77-7D7F57DE79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316642" y="0"/>
          <a:ext cx="657758" cy="18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Z376"/>
  <sheetViews>
    <sheetView showGridLines="0" rightToLeft="1" tabSelected="1" view="pageBreakPreview" topLeftCell="A20" zoomScale="70" zoomScaleNormal="70" zoomScaleSheetLayoutView="70" workbookViewId="0">
      <selection activeCell="B19" sqref="B19"/>
    </sheetView>
  </sheetViews>
  <sheetFormatPr defaultColWidth="9.1640625" defaultRowHeight="14"/>
  <cols>
    <col min="1" max="1" width="19.25" style="33" customWidth="1"/>
    <col min="2" max="2" width="143.1640625" style="33" customWidth="1"/>
    <col min="3" max="16384" width="9.1640625" style="33"/>
  </cols>
  <sheetData>
    <row r="1" spans="1:26" s="45" customFormat="1">
      <c r="A1" s="49"/>
      <c r="B1" s="48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45" customFormat="1">
      <c r="A2" s="47"/>
      <c r="B2" s="46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45" customFormat="1" ht="51.75" customHeight="1">
      <c r="A3" s="65" t="s">
        <v>238</v>
      </c>
      <c r="B3" s="6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45" customFormat="1" ht="29">
      <c r="A4" s="34" t="s">
        <v>160</v>
      </c>
      <c r="B4" s="35" t="s">
        <v>161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26">
      <c r="A5" s="36">
        <v>1</v>
      </c>
      <c r="B5" s="37" t="s">
        <v>162</v>
      </c>
    </row>
    <row r="6" spans="1:26" ht="30" customHeight="1">
      <c r="A6" s="64" t="s">
        <v>163</v>
      </c>
      <c r="B6" s="66"/>
    </row>
    <row r="7" spans="1:26" ht="26">
      <c r="A7" s="38" t="s">
        <v>281</v>
      </c>
      <c r="B7" s="39" t="s">
        <v>20</v>
      </c>
    </row>
    <row r="8" spans="1:26" ht="26">
      <c r="A8" s="36" t="s">
        <v>164</v>
      </c>
      <c r="B8" s="37" t="s">
        <v>166</v>
      </c>
    </row>
    <row r="9" spans="1:26" ht="26">
      <c r="A9" s="38" t="s">
        <v>165</v>
      </c>
      <c r="B9" s="39" t="s">
        <v>168</v>
      </c>
    </row>
    <row r="10" spans="1:26" s="40" customFormat="1" ht="26">
      <c r="A10" s="36" t="s">
        <v>167</v>
      </c>
      <c r="B10" s="37" t="s">
        <v>170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30" customHeight="1">
      <c r="A11" s="38" t="s">
        <v>282</v>
      </c>
      <c r="B11" s="39" t="s">
        <v>172</v>
      </c>
    </row>
    <row r="12" spans="1:26" ht="19.5" customHeight="1">
      <c r="A12" s="36" t="s">
        <v>169</v>
      </c>
      <c r="B12" s="37" t="s">
        <v>288</v>
      </c>
    </row>
    <row r="13" spans="1:26" ht="19.5" customHeight="1">
      <c r="A13" s="38" t="s">
        <v>171</v>
      </c>
      <c r="B13" s="39" t="s">
        <v>312</v>
      </c>
    </row>
    <row r="14" spans="1:26" ht="26">
      <c r="A14" s="36" t="s">
        <v>287</v>
      </c>
      <c r="B14" s="37" t="s">
        <v>79</v>
      </c>
    </row>
    <row r="15" spans="1:26" ht="26">
      <c r="A15" s="38" t="s">
        <v>289</v>
      </c>
      <c r="B15" s="39" t="s">
        <v>313</v>
      </c>
    </row>
    <row r="16" spans="1:26" ht="26">
      <c r="A16" s="36" t="s">
        <v>173</v>
      </c>
      <c r="B16" s="37" t="s">
        <v>314</v>
      </c>
    </row>
    <row r="17" spans="1:2" ht="26">
      <c r="A17" s="38" t="s">
        <v>290</v>
      </c>
      <c r="B17" s="39" t="s">
        <v>315</v>
      </c>
    </row>
    <row r="18" spans="1:2" ht="20.65" customHeight="1">
      <c r="A18" s="64" t="s">
        <v>174</v>
      </c>
      <c r="B18" s="66"/>
    </row>
    <row r="19" spans="1:2" ht="26">
      <c r="A19" s="36" t="s">
        <v>175</v>
      </c>
      <c r="B19" s="37" t="s">
        <v>177</v>
      </c>
    </row>
    <row r="20" spans="1:2" ht="26">
      <c r="A20" s="38" t="s">
        <v>176</v>
      </c>
      <c r="B20" s="39" t="s">
        <v>84</v>
      </c>
    </row>
    <row r="21" spans="1:2" ht="20.65" customHeight="1">
      <c r="A21" s="36" t="s">
        <v>178</v>
      </c>
      <c r="B21" s="37" t="s">
        <v>88</v>
      </c>
    </row>
    <row r="22" spans="1:2" ht="26">
      <c r="A22" s="38" t="s">
        <v>179</v>
      </c>
      <c r="B22" s="39" t="s">
        <v>101</v>
      </c>
    </row>
    <row r="23" spans="1:2" ht="21.75" customHeight="1">
      <c r="A23" s="36" t="s">
        <v>180</v>
      </c>
      <c r="B23" s="37" t="s">
        <v>316</v>
      </c>
    </row>
    <row r="24" spans="1:2" ht="29">
      <c r="A24" s="63" t="s">
        <v>181</v>
      </c>
      <c r="B24" s="64"/>
    </row>
    <row r="25" spans="1:2" ht="26">
      <c r="A25" s="36" t="s">
        <v>283</v>
      </c>
      <c r="B25" s="37" t="s">
        <v>291</v>
      </c>
    </row>
    <row r="26" spans="1:2" ht="26">
      <c r="A26" s="38" t="s">
        <v>182</v>
      </c>
      <c r="B26" s="39" t="s">
        <v>292</v>
      </c>
    </row>
    <row r="27" spans="1:2" ht="26">
      <c r="A27" s="36" t="s">
        <v>183</v>
      </c>
      <c r="B27" s="37" t="s">
        <v>293</v>
      </c>
    </row>
    <row r="28" spans="1:2" ht="29">
      <c r="A28" s="63" t="s">
        <v>184</v>
      </c>
      <c r="B28" s="64"/>
    </row>
    <row r="29" spans="1:2" ht="26">
      <c r="A29" s="38" t="s">
        <v>284</v>
      </c>
      <c r="B29" s="39" t="s">
        <v>186</v>
      </c>
    </row>
    <row r="30" spans="1:2" ht="26">
      <c r="A30" s="36" t="s">
        <v>185</v>
      </c>
      <c r="B30" s="37" t="s">
        <v>188</v>
      </c>
    </row>
    <row r="31" spans="1:2" ht="20.65" customHeight="1">
      <c r="A31" s="38" t="s">
        <v>187</v>
      </c>
      <c r="B31" s="39" t="s">
        <v>190</v>
      </c>
    </row>
    <row r="32" spans="1:2" s="41" customFormat="1" ht="25.5" customHeight="1">
      <c r="A32" s="36" t="s">
        <v>189</v>
      </c>
      <c r="B32" s="37" t="s">
        <v>192</v>
      </c>
    </row>
    <row r="33" spans="1:2" ht="26">
      <c r="A33" s="38" t="s">
        <v>285</v>
      </c>
      <c r="B33" s="39" t="s">
        <v>194</v>
      </c>
    </row>
    <row r="34" spans="1:2" ht="26">
      <c r="A34" s="36" t="s">
        <v>191</v>
      </c>
      <c r="B34" s="37" t="s">
        <v>197</v>
      </c>
    </row>
    <row r="35" spans="1:2" ht="26">
      <c r="A35" s="38" t="s">
        <v>193</v>
      </c>
      <c r="B35" s="39" t="s">
        <v>143</v>
      </c>
    </row>
    <row r="36" spans="1:2" ht="26">
      <c r="A36" s="36" t="s">
        <v>286</v>
      </c>
      <c r="B36" s="37" t="s">
        <v>199</v>
      </c>
    </row>
    <row r="37" spans="1:2" ht="26">
      <c r="A37" s="38" t="s">
        <v>195</v>
      </c>
      <c r="B37" s="39" t="s">
        <v>294</v>
      </c>
    </row>
    <row r="38" spans="1:2" ht="26">
      <c r="A38" s="36" t="s">
        <v>196</v>
      </c>
      <c r="B38" s="37" t="s">
        <v>295</v>
      </c>
    </row>
    <row r="39" spans="1:2" ht="26">
      <c r="A39" s="38" t="s">
        <v>198</v>
      </c>
      <c r="B39" s="39" t="s">
        <v>296</v>
      </c>
    </row>
    <row r="40" spans="1:2" ht="29">
      <c r="A40" s="63" t="s">
        <v>200</v>
      </c>
      <c r="B40" s="64"/>
    </row>
    <row r="41" spans="1:2" ht="26">
      <c r="A41" s="36" t="s">
        <v>201</v>
      </c>
      <c r="B41" s="37" t="s">
        <v>202</v>
      </c>
    </row>
    <row r="42" spans="1:2" ht="26">
      <c r="A42" s="38" t="s">
        <v>203</v>
      </c>
      <c r="B42" s="39" t="s">
        <v>204</v>
      </c>
    </row>
    <row r="43" spans="1:2" ht="26">
      <c r="A43" s="36" t="s">
        <v>297</v>
      </c>
      <c r="B43" s="37" t="s">
        <v>317</v>
      </c>
    </row>
    <row r="44" spans="1:2">
      <c r="A44" s="42"/>
    </row>
    <row r="45" spans="1:2">
      <c r="A45" s="42"/>
    </row>
    <row r="46" spans="1:2">
      <c r="A46" s="42"/>
    </row>
    <row r="47" spans="1:2">
      <c r="A47" s="42"/>
    </row>
    <row r="48" spans="1:2">
      <c r="A48" s="42"/>
    </row>
    <row r="49" spans="1:1">
      <c r="A49" s="42"/>
    </row>
    <row r="50" spans="1:1">
      <c r="A50" s="42"/>
    </row>
    <row r="51" spans="1:1">
      <c r="A51" s="42"/>
    </row>
    <row r="52" spans="1:1">
      <c r="A52" s="42"/>
    </row>
    <row r="53" spans="1:1">
      <c r="A53" s="42"/>
    </row>
    <row r="54" spans="1:1">
      <c r="A54" s="42"/>
    </row>
    <row r="55" spans="1:1">
      <c r="A55" s="42"/>
    </row>
    <row r="56" spans="1:1">
      <c r="A56" s="42"/>
    </row>
    <row r="57" spans="1:1">
      <c r="A57" s="42"/>
    </row>
    <row r="58" spans="1:1">
      <c r="A58" s="42"/>
    </row>
    <row r="59" spans="1:1">
      <c r="A59" s="42"/>
    </row>
    <row r="60" spans="1:1">
      <c r="A60" s="42"/>
    </row>
    <row r="61" spans="1:1">
      <c r="A61" s="42"/>
    </row>
    <row r="62" spans="1:1">
      <c r="A62" s="42"/>
    </row>
    <row r="63" spans="1:1">
      <c r="A63" s="42"/>
    </row>
    <row r="64" spans="1:1">
      <c r="A64" s="42"/>
    </row>
    <row r="65" spans="1:1">
      <c r="A65" s="42"/>
    </row>
    <row r="66" spans="1:1">
      <c r="A66" s="42"/>
    </row>
    <row r="67" spans="1:1">
      <c r="A67" s="42"/>
    </row>
    <row r="68" spans="1:1">
      <c r="A68" s="42"/>
    </row>
    <row r="69" spans="1:1">
      <c r="A69" s="42"/>
    </row>
    <row r="70" spans="1:1">
      <c r="A70" s="42"/>
    </row>
    <row r="71" spans="1:1">
      <c r="A71" s="42"/>
    </row>
    <row r="72" spans="1:1">
      <c r="A72" s="42"/>
    </row>
    <row r="73" spans="1:1">
      <c r="A73" s="42"/>
    </row>
    <row r="74" spans="1:1">
      <c r="A74" s="42"/>
    </row>
    <row r="75" spans="1:1">
      <c r="A75" s="42"/>
    </row>
    <row r="76" spans="1:1">
      <c r="A76" s="42"/>
    </row>
    <row r="77" spans="1:1">
      <c r="A77" s="42"/>
    </row>
    <row r="78" spans="1:1">
      <c r="A78" s="42"/>
    </row>
    <row r="79" spans="1:1">
      <c r="A79" s="42"/>
    </row>
    <row r="80" spans="1:1">
      <c r="A80" s="42"/>
    </row>
    <row r="81" spans="1:1">
      <c r="A81" s="42"/>
    </row>
    <row r="82" spans="1:1">
      <c r="A82" s="42"/>
    </row>
    <row r="83" spans="1:1">
      <c r="A83" s="42"/>
    </row>
    <row r="84" spans="1:1">
      <c r="A84" s="42"/>
    </row>
    <row r="85" spans="1:1">
      <c r="A85" s="42"/>
    </row>
    <row r="86" spans="1:1">
      <c r="A86" s="42"/>
    </row>
    <row r="87" spans="1:1">
      <c r="A87" s="42"/>
    </row>
    <row r="88" spans="1:1">
      <c r="A88" s="42"/>
    </row>
    <row r="89" spans="1:1">
      <c r="A89" s="42"/>
    </row>
    <row r="90" spans="1:1">
      <c r="A90" s="42"/>
    </row>
    <row r="91" spans="1:1">
      <c r="A91" s="42"/>
    </row>
    <row r="92" spans="1:1">
      <c r="A92" s="42"/>
    </row>
    <row r="93" spans="1:1">
      <c r="A93" s="42"/>
    </row>
    <row r="94" spans="1:1">
      <c r="A94" s="42"/>
    </row>
    <row r="95" spans="1:1">
      <c r="A95" s="42"/>
    </row>
    <row r="96" spans="1:1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  <row r="245" spans="1:1">
      <c r="A245" s="42"/>
    </row>
    <row r="246" spans="1:1">
      <c r="A246" s="42"/>
    </row>
    <row r="247" spans="1:1">
      <c r="A247" s="42"/>
    </row>
    <row r="248" spans="1:1">
      <c r="A248" s="42"/>
    </row>
    <row r="249" spans="1:1">
      <c r="A249" s="42"/>
    </row>
    <row r="250" spans="1:1">
      <c r="A250" s="42"/>
    </row>
    <row r="251" spans="1:1">
      <c r="A251" s="42"/>
    </row>
    <row r="252" spans="1:1">
      <c r="A252" s="42"/>
    </row>
    <row r="253" spans="1:1">
      <c r="A253" s="42"/>
    </row>
    <row r="254" spans="1:1">
      <c r="A254" s="42"/>
    </row>
    <row r="255" spans="1:1">
      <c r="A255" s="42"/>
    </row>
    <row r="256" spans="1:1">
      <c r="A256" s="42"/>
    </row>
    <row r="257" spans="1:1">
      <c r="A257" s="42"/>
    </row>
    <row r="258" spans="1:1">
      <c r="A258" s="42"/>
    </row>
    <row r="259" spans="1:1">
      <c r="A259" s="42"/>
    </row>
    <row r="260" spans="1:1">
      <c r="A260" s="42"/>
    </row>
    <row r="261" spans="1:1">
      <c r="A261" s="42"/>
    </row>
    <row r="262" spans="1:1">
      <c r="A262" s="42"/>
    </row>
    <row r="263" spans="1:1">
      <c r="A263" s="42"/>
    </row>
    <row r="264" spans="1:1">
      <c r="A264" s="42"/>
    </row>
    <row r="265" spans="1:1">
      <c r="A265" s="42"/>
    </row>
    <row r="266" spans="1:1">
      <c r="A266" s="42"/>
    </row>
    <row r="267" spans="1:1">
      <c r="A267" s="42"/>
    </row>
    <row r="268" spans="1:1">
      <c r="A268" s="42"/>
    </row>
    <row r="269" spans="1:1">
      <c r="A269" s="42"/>
    </row>
    <row r="270" spans="1:1">
      <c r="A270" s="42"/>
    </row>
    <row r="271" spans="1:1">
      <c r="A271" s="42"/>
    </row>
    <row r="272" spans="1:1">
      <c r="A272" s="42"/>
    </row>
    <row r="273" spans="1:1">
      <c r="A273" s="42"/>
    </row>
    <row r="274" spans="1:1">
      <c r="A274" s="42"/>
    </row>
    <row r="275" spans="1:1">
      <c r="A275" s="42"/>
    </row>
    <row r="276" spans="1:1">
      <c r="A276" s="42"/>
    </row>
    <row r="277" spans="1:1">
      <c r="A277" s="42"/>
    </row>
    <row r="278" spans="1:1">
      <c r="A278" s="42"/>
    </row>
    <row r="279" spans="1:1">
      <c r="A279" s="42"/>
    </row>
    <row r="280" spans="1:1">
      <c r="A280" s="42"/>
    </row>
    <row r="281" spans="1:1">
      <c r="A281" s="42"/>
    </row>
    <row r="282" spans="1:1">
      <c r="A282" s="42"/>
    </row>
    <row r="283" spans="1:1">
      <c r="A283" s="42"/>
    </row>
    <row r="284" spans="1:1">
      <c r="A284" s="42"/>
    </row>
    <row r="285" spans="1:1">
      <c r="A285" s="42"/>
    </row>
    <row r="286" spans="1:1">
      <c r="A286" s="42"/>
    </row>
    <row r="287" spans="1:1">
      <c r="A287" s="42"/>
    </row>
    <row r="288" spans="1:1">
      <c r="A288" s="42"/>
    </row>
    <row r="289" spans="1:1">
      <c r="A289" s="42"/>
    </row>
    <row r="290" spans="1:1">
      <c r="A290" s="42"/>
    </row>
    <row r="291" spans="1:1">
      <c r="A291" s="42"/>
    </row>
    <row r="292" spans="1:1">
      <c r="A292" s="42"/>
    </row>
    <row r="293" spans="1:1">
      <c r="A293" s="42"/>
    </row>
    <row r="294" spans="1:1">
      <c r="A294" s="42"/>
    </row>
    <row r="295" spans="1:1">
      <c r="A295" s="42"/>
    </row>
    <row r="296" spans="1:1">
      <c r="A296" s="42"/>
    </row>
    <row r="297" spans="1:1">
      <c r="A297" s="42"/>
    </row>
    <row r="298" spans="1:1">
      <c r="A298" s="42"/>
    </row>
    <row r="299" spans="1:1">
      <c r="A299" s="42"/>
    </row>
    <row r="300" spans="1:1">
      <c r="A300" s="42"/>
    </row>
    <row r="301" spans="1:1">
      <c r="A301" s="42"/>
    </row>
    <row r="302" spans="1:1">
      <c r="A302" s="42"/>
    </row>
    <row r="303" spans="1:1">
      <c r="A303" s="42"/>
    </row>
    <row r="304" spans="1:1">
      <c r="A304" s="42"/>
    </row>
    <row r="305" spans="1:1">
      <c r="A305" s="42"/>
    </row>
    <row r="306" spans="1:1">
      <c r="A306" s="42"/>
    </row>
    <row r="307" spans="1:1">
      <c r="A307" s="42"/>
    </row>
    <row r="308" spans="1:1">
      <c r="A308" s="42"/>
    </row>
    <row r="309" spans="1:1">
      <c r="A309" s="42"/>
    </row>
    <row r="310" spans="1:1">
      <c r="A310" s="42"/>
    </row>
    <row r="311" spans="1:1">
      <c r="A311" s="42"/>
    </row>
    <row r="312" spans="1:1">
      <c r="A312" s="42"/>
    </row>
    <row r="313" spans="1:1">
      <c r="A313" s="42"/>
    </row>
    <row r="314" spans="1:1">
      <c r="A314" s="42"/>
    </row>
    <row r="315" spans="1:1">
      <c r="A315" s="42"/>
    </row>
    <row r="316" spans="1:1">
      <c r="A316" s="42"/>
    </row>
    <row r="317" spans="1:1">
      <c r="A317" s="42"/>
    </row>
    <row r="318" spans="1:1">
      <c r="A318" s="42"/>
    </row>
    <row r="319" spans="1:1">
      <c r="A319" s="42"/>
    </row>
    <row r="320" spans="1:1">
      <c r="A320" s="42"/>
    </row>
    <row r="321" spans="1:1">
      <c r="A321" s="42"/>
    </row>
    <row r="322" spans="1:1">
      <c r="A322" s="42"/>
    </row>
    <row r="323" spans="1:1">
      <c r="A323" s="42"/>
    </row>
    <row r="324" spans="1:1">
      <c r="A324" s="42"/>
    </row>
    <row r="325" spans="1:1">
      <c r="A325" s="42"/>
    </row>
    <row r="326" spans="1:1">
      <c r="A326" s="42"/>
    </row>
    <row r="327" spans="1:1">
      <c r="A327" s="42"/>
    </row>
    <row r="328" spans="1:1">
      <c r="A328" s="42"/>
    </row>
    <row r="329" spans="1:1">
      <c r="A329" s="42"/>
    </row>
    <row r="330" spans="1:1">
      <c r="A330" s="42"/>
    </row>
    <row r="331" spans="1:1">
      <c r="A331" s="42"/>
    </row>
    <row r="332" spans="1:1">
      <c r="A332" s="42"/>
    </row>
    <row r="333" spans="1:1">
      <c r="A333" s="42"/>
    </row>
    <row r="334" spans="1:1">
      <c r="A334" s="42"/>
    </row>
    <row r="335" spans="1:1">
      <c r="A335" s="42"/>
    </row>
    <row r="336" spans="1:1">
      <c r="A336" s="42"/>
    </row>
    <row r="337" spans="1:1">
      <c r="A337" s="42"/>
    </row>
    <row r="338" spans="1:1">
      <c r="A338" s="42"/>
    </row>
    <row r="339" spans="1:1">
      <c r="A339" s="42"/>
    </row>
    <row r="340" spans="1:1">
      <c r="A340" s="42"/>
    </row>
    <row r="341" spans="1:1">
      <c r="A341" s="42"/>
    </row>
    <row r="342" spans="1:1">
      <c r="A342" s="42"/>
    </row>
    <row r="343" spans="1:1">
      <c r="A343" s="42"/>
    </row>
    <row r="344" spans="1:1">
      <c r="A344" s="42"/>
    </row>
    <row r="345" spans="1:1">
      <c r="A345" s="42"/>
    </row>
    <row r="346" spans="1:1">
      <c r="A346" s="42"/>
    </row>
    <row r="347" spans="1:1">
      <c r="A347" s="42"/>
    </row>
    <row r="348" spans="1:1">
      <c r="A348" s="42"/>
    </row>
    <row r="349" spans="1:1">
      <c r="A349" s="42"/>
    </row>
    <row r="350" spans="1:1">
      <c r="A350" s="42"/>
    </row>
    <row r="351" spans="1:1">
      <c r="A351" s="42"/>
    </row>
    <row r="352" spans="1:1">
      <c r="A352" s="42"/>
    </row>
    <row r="353" spans="1:1">
      <c r="A353" s="42"/>
    </row>
    <row r="354" spans="1:1">
      <c r="A354" s="42"/>
    </row>
    <row r="355" spans="1:1">
      <c r="A355" s="42"/>
    </row>
    <row r="356" spans="1:1">
      <c r="A356" s="42"/>
    </row>
    <row r="357" spans="1:1">
      <c r="A357" s="42"/>
    </row>
    <row r="358" spans="1:1">
      <c r="A358" s="42"/>
    </row>
    <row r="359" spans="1:1">
      <c r="A359" s="42"/>
    </row>
    <row r="360" spans="1:1">
      <c r="A360" s="42"/>
    </row>
    <row r="361" spans="1:1">
      <c r="A361" s="42"/>
    </row>
    <row r="362" spans="1:1">
      <c r="A362" s="42"/>
    </row>
    <row r="363" spans="1:1">
      <c r="A363" s="42"/>
    </row>
    <row r="364" spans="1:1">
      <c r="A364" s="42"/>
    </row>
    <row r="365" spans="1:1">
      <c r="A365" s="42"/>
    </row>
    <row r="366" spans="1:1">
      <c r="A366" s="42"/>
    </row>
    <row r="367" spans="1:1">
      <c r="A367" s="42"/>
    </row>
    <row r="368" spans="1:1">
      <c r="A368" s="42"/>
    </row>
    <row r="369" spans="1:1">
      <c r="A369" s="42"/>
    </row>
    <row r="370" spans="1:1">
      <c r="A370" s="42"/>
    </row>
    <row r="371" spans="1:1">
      <c r="A371" s="42"/>
    </row>
    <row r="372" spans="1:1">
      <c r="A372" s="42"/>
    </row>
    <row r="373" spans="1:1">
      <c r="A373" s="42"/>
    </row>
    <row r="374" spans="1:1">
      <c r="A374" s="42"/>
    </row>
    <row r="375" spans="1:1">
      <c r="A375" s="42"/>
    </row>
    <row r="376" spans="1:1">
      <c r="A376" s="42"/>
    </row>
  </sheetData>
  <mergeCells count="6">
    <mergeCell ref="A40:B40"/>
    <mergeCell ref="A3:B3"/>
    <mergeCell ref="A6:B6"/>
    <mergeCell ref="A18:B18"/>
    <mergeCell ref="A24:B24"/>
    <mergeCell ref="A28:B28"/>
  </mergeCells>
  <hyperlinks>
    <hyperlink ref="B7" location="'3'!A1" display="3" xr:uid="{67E43B79-BB2B-47DE-AE2B-19AC5A8F3241}"/>
    <hyperlink ref="B8" location="'4'!A1" display="4" xr:uid="{B716C6B7-9496-48DD-832D-9F15225F4723}"/>
    <hyperlink ref="B9" location="'5'!A1" display="5" xr:uid="{1A78BEC7-88FD-426F-8202-2C4302FF8516}"/>
    <hyperlink ref="A7:B7" location="'2-1'!A1" display="1-2" xr:uid="{2E0EC71E-AAF1-4940-9394-D3812C65E1F7}"/>
    <hyperlink ref="A8:B8" location="'2-2'!A1" display="2-2" xr:uid="{4D310991-D4BF-4919-A94F-9331A8DB2BE0}"/>
    <hyperlink ref="A9:B9" location="'2-3'!A1" display="3-2" xr:uid="{A9C08018-08D0-443B-ABD1-C4723F57CA0F}"/>
    <hyperlink ref="A22:B22" location="'3-4'!A1" display="4-3" xr:uid="{04853762-1D7B-43F5-8C18-06ABB88210F4}"/>
    <hyperlink ref="A23:B23" location="'3-5'!A1" display="5-3" xr:uid="{B11DC582-79C8-4AF7-804F-26D7B15AA9F7}"/>
    <hyperlink ref="A5:B5" location="'1'!A1" display="'1'!A1" xr:uid="{B3099BFD-23C5-4B60-917B-57E61295CD28}"/>
    <hyperlink ref="B5" location="'1'!A1" display="'1'!A1" xr:uid="{D48AFB58-B9FF-4AEF-886A-3245862F9E8C}"/>
    <hyperlink ref="A11:B11" location="'2-5'!A1" display="5-2" xr:uid="{5E9F9283-C009-445D-BF26-C71C348EE729}"/>
    <hyperlink ref="A10:B10" location="'2-4'!A1" display="4-2" xr:uid="{12ED366A-AD61-4C5C-A9EE-70AAE624E33A}"/>
    <hyperlink ref="A19:B19" location="'3-1'!A1" display="1-3" xr:uid="{430D22EA-7980-4764-A183-9BB938D3FAF0}"/>
    <hyperlink ref="A20:B20" location="'3-2'!A1" display="2-3" xr:uid="{D5508991-A586-4AEA-9D8A-5BBD27EBFF45}"/>
    <hyperlink ref="A21:B21" location="'3-3'!A1" display="3-3" xr:uid="{567F0FEF-BC14-432A-9F54-053B0FB12C77}"/>
    <hyperlink ref="A15:B15" location="'2-9'!A1" display="9-2" xr:uid="{12DD3005-ADD4-4464-BDDF-B1ED8E9FA2C6}"/>
    <hyperlink ref="A16:B16" location="'2-10'!A1" display="10-2" xr:uid="{80D26C9D-2D1C-4455-8B06-3D03D960B8B3}"/>
    <hyperlink ref="A17:B17" location="'2-11'!A1" display="11-2" xr:uid="{41E6108B-3DFB-4FF7-AD28-F0937FA7721E}"/>
    <hyperlink ref="A25:B25" location="'4-1'!A1" display="1-4" xr:uid="{59BD2597-3253-408C-93F4-60D021ECED96}"/>
    <hyperlink ref="A29:B29" location="'5-1'!A1" display="1-5" xr:uid="{17D7CCDE-86D1-4FDA-88D8-86201055C142}"/>
    <hyperlink ref="A30:B30" location="'5-2'!A1" display="2-5" xr:uid="{9205CB04-CB0D-4D66-88A6-D484CF63EAFD}"/>
    <hyperlink ref="A31:B31" location="'5-3'!A1" display="3-5" xr:uid="{1538B3FE-ADE2-4582-B9CF-E6F52C4CCF2A}"/>
    <hyperlink ref="A32:B32" location="'5-4'!A1" display="4-5" xr:uid="{BABED724-92BB-45E4-86E1-688F0F6F3D8B}"/>
    <hyperlink ref="A33:B33" location="'5-5'!A1" display="5-5" xr:uid="{3C4C03A4-FCC8-48B2-8E16-8F9B640ADA99}"/>
    <hyperlink ref="A34:B34" location="'5-6'!A1" display="6-5" xr:uid="{6C63DFC1-CC04-4A89-8EC6-52CF24DBDCEA}"/>
    <hyperlink ref="A35:B35" location="'5-7'!A1" display="7-5" xr:uid="{E22E608A-392F-4309-AD82-03A927D3B449}"/>
    <hyperlink ref="A36:B36" location="'5-8'!A1" display="8-5" xr:uid="{A98D4E25-AF15-4760-9CB1-1418271ABD58}"/>
    <hyperlink ref="A37:B37" location="'5-9'!A1" display="9-5" xr:uid="{D47BFA29-AD31-4D15-8104-C9B6B38F5DDF}"/>
    <hyperlink ref="A38:B38" location="'5-10'!A1" display="10-5" xr:uid="{17A38B9C-8C80-4331-8A7C-0773C8329759}"/>
    <hyperlink ref="A39:B39" location="'5-11'!A1" display="11-5" xr:uid="{8F702988-E991-4DE6-855D-496B6804CF31}"/>
    <hyperlink ref="A14:B14" location="'2-8'!A1" display="8-2" xr:uid="{848502DF-2B9E-48B6-B68C-0DBA34EF4694}"/>
    <hyperlink ref="B12" location="'9-2 '!A1" display=" المتعطلون حسب الجنسية والجنس و مدة البحث عن عمل والفئة العمرية والمستوى التعليمي والتخصص  الدراسي" xr:uid="{F92CE9AC-8ED0-4628-BED4-84EB6974ECA2}"/>
    <hyperlink ref="B13" location="'10-2 '!A1" display="  المتعطلون السعوديون حسب الجنس ورغبة العمل في القطاع الخاص" xr:uid="{1237DEB1-52D9-498F-A01B-48AACA8375F3}"/>
    <hyperlink ref="A12:B12" location="'2-6'!A1" display="6-2" xr:uid="{2354AF5D-4CED-4C25-BBA2-7AAF4A42ABE1}"/>
    <hyperlink ref="A13:B13" location="'2-7'!A1" display="7-2" xr:uid="{CE49732B-78CF-4469-8179-7A160B9A4B9C}"/>
    <hyperlink ref="A15:B16" location="'13-2'!A1" display="11-2" xr:uid="{9197874B-EDD2-4B24-B5F9-BBA1AA08ECE5}"/>
    <hyperlink ref="B15" location="'2-11'!A1" display=" التوزيع النسبي للمتعطلين السعوديون حسب الجنس ورغبة العمل في القطاع الخاص (%) - سلسلة زمنية" xr:uid="{0FAAC38E-DF68-4B23-AE6A-5B9293B6DFB6}"/>
    <hyperlink ref="A15" location="'2-12'!A1" display="12-2" xr:uid="{A09C6DF8-4F64-4E12-B621-9874A763C8EF}"/>
    <hyperlink ref="A16" location="'2-13'!A1" display="13-2" xr:uid="{175BC6F3-CD2D-4838-AD5B-B94A7F8D51C4}"/>
    <hyperlink ref="B16" location="'2-12'!A1" display=" التوزيع النسبي للمتعطلين السعوديون حسب الجنس و الحد الأعلى المقبول للوقت المستغرق للمواصلات (%)- سلسلة زمنية" xr:uid="{39C83D8D-1B76-48A7-A4A1-D6FF79409B79}"/>
    <hyperlink ref="A26:B26" location="'4-2'!A1" display="2-4" xr:uid="{6971BEEB-AB1E-44E3-9D7C-1FC1DE9A5C7D}"/>
    <hyperlink ref="A41:B41" location="'6-1'!A1" display="1-6" xr:uid="{2921397E-BA3F-4365-829C-2AF3F9A440B6}"/>
    <hyperlink ref="A42" location="'7-5'!A1" display="5-7" xr:uid="{AE977E8F-8DB0-4C01-8995-66BE2BF328AF}"/>
    <hyperlink ref="A42:B42" location="'6-2'!A1" display="2-6" xr:uid="{B01E2239-2A2F-46FC-9C8C-799727C52567}"/>
    <hyperlink ref="A43" location="'7-5'!A1" display="5-7" xr:uid="{C5D541D0-CA9C-4332-9C50-25E4DB072F26}"/>
    <hyperlink ref="A43:B43" location="'6-3'!A1" display="3-6" xr:uid="{C0487759-E0EA-4BD1-8722-1B51FFE7D21A}"/>
    <hyperlink ref="B43" location="'6-3'!A1" display="متوسط ​​ساعات العمل الاعتيادية في العمل الرئيسي حسب الجنسية والجنس (بالساعات) - سلسلة زمنية" xr:uid="{CDE1F66A-CB07-4DA4-9FB9-4D81AF81C2C1}"/>
    <hyperlink ref="B42" location="'6-2'!A1" display="متوسط ​​الأجر الشهري للمشتغلن باجر في العمل الرئيسي حسب الجنسية والجنس والمستوى التعليمي (ريال سعودي)" xr:uid="{08B73B90-2B6B-46A3-B938-626F6CEE7829}"/>
    <hyperlink ref="B41" location="'6-1'!A1" display="متوسط ​​الأجر الشهري للمشتغلين بأجر من العمل الرئيسي حسب الجنسية والجنس والفئة العمرية (ريال سعودي)" xr:uid="{A0722D91-E128-4989-93F0-A04FE2468C2B}"/>
    <hyperlink ref="A27:B27" location="'4-3'!A1" display="3-4" xr:uid="{99C4B4FD-E964-4981-8DD7-46684B6B50DE}"/>
    <hyperlink ref="B36" location="'5-11'!A1" display="(%) التوزيع النسبي للسكان خارج قوة العمل حسب درجة ارتباط الأفراد بقوة العمل حسب الجنسية والجنس" xr:uid="{8155D4CC-53D4-4E5C-B668-8B6925BBF944}"/>
    <hyperlink ref="B34" location="'5-9'!A1" display="التوزيع النسبي للسكان خارج قوة العمل حسب الجنسية والجنس والفئة العمرية (%)" xr:uid="{3E0B816D-23C3-411F-9DB9-57E18C96263D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8FF0-F87A-47A2-B83E-6F3CC193757D}">
  <sheetPr>
    <tabColor theme="0" tint="-4.9989318521683403E-2"/>
  </sheetPr>
  <dimension ref="A1:T22"/>
  <sheetViews>
    <sheetView showGridLines="0" rightToLeft="1" view="pageBreakPreview" zoomScale="60" zoomScaleNormal="100" workbookViewId="0">
      <selection activeCell="Q4" sqref="Q4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20" ht="44.9" customHeight="1"/>
    <row r="2" spans="1:2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20" ht="18">
      <c r="A3" s="17" t="s">
        <v>0</v>
      </c>
      <c r="B3" s="79" t="s">
        <v>79</v>
      </c>
      <c r="C3" s="68"/>
      <c r="D3" s="68"/>
      <c r="E3" s="68"/>
      <c r="F3" s="68"/>
      <c r="G3" s="68"/>
      <c r="H3" s="68"/>
      <c r="I3" s="68"/>
      <c r="J3" s="68"/>
    </row>
    <row r="4" spans="1:20" ht="17.149999999999999" customHeight="1">
      <c r="A4" s="3" t="s">
        <v>255</v>
      </c>
      <c r="B4" s="83" t="s">
        <v>0</v>
      </c>
      <c r="C4" s="68"/>
      <c r="D4" s="68"/>
      <c r="E4" s="68"/>
      <c r="F4" s="68"/>
      <c r="G4" s="68"/>
      <c r="H4" s="68"/>
      <c r="I4" s="68"/>
      <c r="J4" s="68"/>
    </row>
    <row r="5" spans="1:20" ht="21.75" customHeight="1">
      <c r="A5" s="81" t="s">
        <v>80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2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2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20" ht="88">
      <c r="A8" s="26" t="s">
        <v>240</v>
      </c>
      <c r="B8" s="11">
        <v>27.376944580555779</v>
      </c>
      <c r="C8" s="11">
        <v>46.065317149531118</v>
      </c>
      <c r="D8" s="11">
        <v>38.424174287793946</v>
      </c>
      <c r="E8" s="11">
        <v>0</v>
      </c>
      <c r="F8" s="11">
        <v>0</v>
      </c>
      <c r="G8" s="11">
        <v>0</v>
      </c>
      <c r="H8" s="11">
        <v>18.844908834134909</v>
      </c>
      <c r="I8" s="11">
        <v>41.116377865702106</v>
      </c>
      <c r="J8" s="11">
        <v>30.585985185729104</v>
      </c>
      <c r="L8" s="53"/>
      <c r="M8" s="53"/>
      <c r="N8" s="53"/>
      <c r="O8" s="53"/>
      <c r="P8" s="53"/>
      <c r="Q8" s="53"/>
      <c r="R8" s="53"/>
      <c r="S8" s="53"/>
      <c r="T8" s="53"/>
    </row>
    <row r="9" spans="1:20" ht="88">
      <c r="A9" s="27" t="s">
        <v>241</v>
      </c>
      <c r="B9" s="9">
        <v>32.925939373856515</v>
      </c>
      <c r="C9" s="9">
        <v>43.445608867605252</v>
      </c>
      <c r="D9" s="9">
        <v>39.144415857710129</v>
      </c>
      <c r="E9" s="9">
        <v>0</v>
      </c>
      <c r="F9" s="9">
        <v>0</v>
      </c>
      <c r="G9" s="9">
        <v>0</v>
      </c>
      <c r="H9" s="9">
        <v>22.664557177036976</v>
      </c>
      <c r="I9" s="9">
        <v>38.778112934888114</v>
      </c>
      <c r="J9" s="9">
        <v>31.159303894482736</v>
      </c>
      <c r="L9" s="53"/>
      <c r="M9" s="53"/>
      <c r="N9" s="53"/>
      <c r="O9" s="53"/>
      <c r="P9" s="53"/>
      <c r="Q9" s="53"/>
      <c r="R9" s="53"/>
      <c r="S9" s="53"/>
      <c r="T9" s="53"/>
    </row>
    <row r="10" spans="1:20" ht="88">
      <c r="A10" s="26" t="s">
        <v>242</v>
      </c>
      <c r="B10" s="11">
        <v>10.002361874411735</v>
      </c>
      <c r="C10" s="11">
        <v>11.350281135857134</v>
      </c>
      <c r="D10" s="11">
        <v>10.799155370102119</v>
      </c>
      <c r="E10" s="11">
        <v>0</v>
      </c>
      <c r="F10" s="11">
        <v>0</v>
      </c>
      <c r="G10" s="11">
        <v>0</v>
      </c>
      <c r="H10" s="11">
        <v>6.8851217890542733</v>
      </c>
      <c r="I10" s="11">
        <v>10.130885380620954</v>
      </c>
      <c r="J10" s="11">
        <v>8.5962239212842704</v>
      </c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88">
      <c r="A11" s="27" t="s">
        <v>243</v>
      </c>
      <c r="B11" s="9">
        <v>18.409224705911384</v>
      </c>
      <c r="C11" s="9">
        <v>10.5380837897016</v>
      </c>
      <c r="D11" s="9">
        <v>13.756368956247883</v>
      </c>
      <c r="E11" s="9">
        <v>15.170555854025055</v>
      </c>
      <c r="F11" s="9">
        <v>14.164168219755288</v>
      </c>
      <c r="G11" s="9">
        <v>14.891139895498801</v>
      </c>
      <c r="H11" s="9">
        <v>17.399892260729036</v>
      </c>
      <c r="I11" s="9">
        <v>10.927645238375055</v>
      </c>
      <c r="J11" s="9">
        <v>13.987852114292007</v>
      </c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88">
      <c r="A12" s="26" t="s">
        <v>244</v>
      </c>
      <c r="B12" s="11">
        <v>38.128760932482123</v>
      </c>
      <c r="C12" s="11">
        <v>22.398213214604436</v>
      </c>
      <c r="D12" s="11">
        <v>28.829985802722707</v>
      </c>
      <c r="E12" s="11">
        <v>42.028139185411852</v>
      </c>
      <c r="F12" s="11">
        <v>28.202738838019609</v>
      </c>
      <c r="G12" s="11">
        <v>38.189620747256704</v>
      </c>
      <c r="H12" s="11">
        <v>39.344003727196402</v>
      </c>
      <c r="I12" s="11">
        <v>23.021811328310328</v>
      </c>
      <c r="J12" s="11">
        <v>30.739267914345241</v>
      </c>
      <c r="L12" s="53"/>
      <c r="M12" s="53"/>
      <c r="N12" s="53"/>
      <c r="O12" s="53"/>
      <c r="P12" s="53"/>
      <c r="Q12" s="53"/>
      <c r="R12" s="53"/>
      <c r="S12" s="53"/>
      <c r="T12" s="53"/>
    </row>
    <row r="13" spans="1:20" ht="88">
      <c r="A13" s="27" t="s">
        <v>245</v>
      </c>
      <c r="B13" s="9">
        <v>39.130971223909214</v>
      </c>
      <c r="C13" s="9">
        <v>36.998746714392304</v>
      </c>
      <c r="D13" s="9">
        <v>37.870552540736099</v>
      </c>
      <c r="E13" s="9">
        <v>33.258586188907834</v>
      </c>
      <c r="F13" s="9">
        <v>40.280366258812087</v>
      </c>
      <c r="G13" s="9">
        <v>35.208130620876616</v>
      </c>
      <c r="H13" s="9">
        <v>37.300840075126303</v>
      </c>
      <c r="I13" s="9">
        <v>37.351301236599156</v>
      </c>
      <c r="J13" s="9">
        <v>37.327442197725539</v>
      </c>
      <c r="L13" s="53"/>
      <c r="M13" s="53"/>
      <c r="N13" s="53"/>
      <c r="O13" s="53"/>
      <c r="P13" s="53"/>
      <c r="Q13" s="53"/>
      <c r="R13" s="53"/>
      <c r="S13" s="53"/>
      <c r="T13" s="53"/>
    </row>
    <row r="14" spans="1:20" ht="88">
      <c r="A14" s="26" t="s">
        <v>246</v>
      </c>
      <c r="B14" s="11">
        <v>18.674671188304846</v>
      </c>
      <c r="C14" s="11">
        <v>15.007973237231848</v>
      </c>
      <c r="D14" s="11">
        <v>16.507181516153906</v>
      </c>
      <c r="E14" s="11">
        <v>13.097879828393014</v>
      </c>
      <c r="F14" s="11">
        <v>16.933392755854467</v>
      </c>
      <c r="G14" s="11">
        <v>14.162781149288234</v>
      </c>
      <c r="H14" s="11">
        <v>16.936661926785828</v>
      </c>
      <c r="I14" s="11">
        <v>15.214827002346098</v>
      </c>
      <c r="J14" s="11">
        <v>16.028944735610239</v>
      </c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88">
      <c r="A15" s="27" t="s">
        <v>247</v>
      </c>
      <c r="B15" s="9">
        <v>19.939507813574082</v>
      </c>
      <c r="C15" s="9">
        <v>13.532802434397571</v>
      </c>
      <c r="D15" s="9">
        <v>16.152321651208208</v>
      </c>
      <c r="E15" s="9">
        <v>31.719262183395237</v>
      </c>
      <c r="F15" s="9">
        <v>20.298193015152744</v>
      </c>
      <c r="G15" s="9">
        <v>28.548288216336609</v>
      </c>
      <c r="H15" s="9">
        <v>23.610672982193901</v>
      </c>
      <c r="I15" s="9">
        <v>14.259629237887554</v>
      </c>
      <c r="J15" s="9">
        <v>18.680988352348347</v>
      </c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2">
      <c r="A16" s="26" t="s">
        <v>248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22">
      <c r="A17" s="27" t="s">
        <v>81</v>
      </c>
      <c r="B17" s="9">
        <v>5.7767217888202262</v>
      </c>
      <c r="C17" s="9">
        <v>4.509877548631871</v>
      </c>
      <c r="D17" s="9">
        <v>5.0278540491067245</v>
      </c>
      <c r="E17" s="9">
        <v>6.5045587971938668</v>
      </c>
      <c r="F17" s="9">
        <v>6.8957134754071792</v>
      </c>
      <c r="G17" s="9">
        <v>6.6131599520801814</v>
      </c>
      <c r="H17" s="9">
        <v>6.0035524840696324</v>
      </c>
      <c r="I17" s="9">
        <v>4.7661952703673238</v>
      </c>
      <c r="J17" s="9">
        <v>5.3512423243903111</v>
      </c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10.5" customHeight="1"/>
    <row r="19" spans="1:20" ht="54">
      <c r="A19" s="15" t="s">
        <v>230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20" ht="0" hidden="1" customHeight="1"/>
    <row r="21" spans="1:20" ht="21.65" customHeight="1"/>
    <row r="22" spans="1:2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1A61-7A6F-4ABC-834E-3E69B12BD845}">
  <dimension ref="A1:G19"/>
  <sheetViews>
    <sheetView showGridLines="0" rightToLeft="1" view="pageBreakPreview" zoomScale="60" zoomScaleNormal="100" workbookViewId="0">
      <selection activeCell="Q9" sqref="Q9"/>
    </sheetView>
  </sheetViews>
  <sheetFormatPr defaultRowHeight="14"/>
  <cols>
    <col min="1" max="1" width="34.25" customWidth="1"/>
    <col min="2" max="7" width="20.58203125" customWidth="1"/>
    <col min="8" max="8" width="0.1640625" customWidth="1"/>
  </cols>
  <sheetData>
    <row r="1" spans="1:7" ht="44.9" customHeight="1"/>
    <row r="2" spans="1:7" ht="18">
      <c r="A2" s="1" t="s">
        <v>0</v>
      </c>
      <c r="B2" s="67" t="s">
        <v>251</v>
      </c>
      <c r="C2" s="68"/>
      <c r="D2" s="68"/>
      <c r="E2" s="68"/>
      <c r="F2" s="68"/>
      <c r="G2" s="68"/>
    </row>
    <row r="3" spans="1:7" ht="18">
      <c r="A3" s="17" t="s">
        <v>0</v>
      </c>
      <c r="B3" s="79" t="s">
        <v>275</v>
      </c>
      <c r="C3" s="68"/>
      <c r="D3" s="68"/>
      <c r="E3" s="68"/>
      <c r="F3" s="68"/>
      <c r="G3" s="68"/>
    </row>
    <row r="4" spans="1:7" ht="17.149999999999999" customHeight="1">
      <c r="A4" s="3" t="s">
        <v>258</v>
      </c>
      <c r="B4" s="80" t="s">
        <v>0</v>
      </c>
      <c r="C4" s="68"/>
      <c r="D4" s="68"/>
      <c r="E4" s="80" t="s">
        <v>0</v>
      </c>
      <c r="F4" s="68"/>
      <c r="G4" s="68"/>
    </row>
    <row r="5" spans="1:7" ht="36" customHeight="1">
      <c r="A5" s="81" t="s">
        <v>18</v>
      </c>
      <c r="B5" s="81" t="s">
        <v>264</v>
      </c>
      <c r="C5" s="74"/>
      <c r="D5" s="75"/>
      <c r="E5" s="81" t="s">
        <v>265</v>
      </c>
      <c r="F5" s="74"/>
      <c r="G5" s="75"/>
    </row>
    <row r="6" spans="1:7" ht="21.75" customHeight="1">
      <c r="A6" s="72"/>
      <c r="B6" s="81" t="s">
        <v>266</v>
      </c>
      <c r="C6" s="74"/>
      <c r="D6" s="75"/>
      <c r="E6" s="81" t="s">
        <v>266</v>
      </c>
      <c r="F6" s="74"/>
      <c r="G6" s="75"/>
    </row>
    <row r="7" spans="1:7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">
      <c r="A8" s="8" t="s">
        <v>231</v>
      </c>
      <c r="B8" s="54">
        <v>95.830762885434993</v>
      </c>
      <c r="C8" s="54">
        <v>93.668469382281373</v>
      </c>
      <c r="D8" s="54">
        <v>94.552569563055371</v>
      </c>
      <c r="E8" s="54">
        <v>4.1692371145650098</v>
      </c>
      <c r="F8" s="54">
        <v>6.3315306177186299</v>
      </c>
      <c r="G8" s="54">
        <v>5.4474304369446305</v>
      </c>
    </row>
    <row r="9" spans="1:7" ht="72">
      <c r="A9" s="15" t="s">
        <v>230</v>
      </c>
      <c r="B9" s="61"/>
      <c r="C9" s="61"/>
      <c r="D9" s="61"/>
      <c r="E9" s="16"/>
      <c r="F9" s="16"/>
      <c r="G9" s="16"/>
    </row>
    <row r="10" spans="1:7" ht="21">
      <c r="A10" s="15" t="s">
        <v>19</v>
      </c>
      <c r="B10" s="61"/>
      <c r="C10" s="61"/>
      <c r="D10" s="61"/>
      <c r="E10" s="16"/>
      <c r="F10" s="16"/>
      <c r="G10" s="16"/>
    </row>
    <row r="11" spans="1:7" ht="36">
      <c r="A11" s="15" t="s">
        <v>261</v>
      </c>
      <c r="B11" s="61"/>
      <c r="C11" s="61"/>
      <c r="D11" s="61"/>
      <c r="E11" s="16"/>
      <c r="F11" s="16"/>
      <c r="G11" s="16"/>
    </row>
    <row r="12" spans="1:7" ht="21">
      <c r="B12" s="61"/>
      <c r="C12" s="61"/>
      <c r="D12" s="61"/>
    </row>
    <row r="13" spans="1:7" ht="21">
      <c r="B13" s="61"/>
      <c r="C13" s="61"/>
      <c r="D13" s="61"/>
    </row>
    <row r="14" spans="1:7" ht="21">
      <c r="B14" s="61"/>
      <c r="C14" s="61"/>
      <c r="D14" s="61"/>
      <c r="E14" s="61"/>
      <c r="F14" s="61"/>
      <c r="G14" s="61"/>
    </row>
    <row r="15" spans="1:7" ht="21">
      <c r="B15" s="61"/>
      <c r="C15" s="61"/>
      <c r="D15" s="61"/>
      <c r="E15" s="61"/>
      <c r="F15" s="61"/>
      <c r="G15" s="61"/>
    </row>
    <row r="16" spans="1:7" ht="21">
      <c r="B16" s="61"/>
      <c r="C16" s="61"/>
      <c r="D16" s="61"/>
      <c r="E16" s="61"/>
      <c r="F16" s="61"/>
      <c r="G16" s="61"/>
    </row>
    <row r="17" spans="2:7" ht="21">
      <c r="B17" s="61"/>
      <c r="C17" s="61"/>
      <c r="D17" s="61"/>
      <c r="E17" s="61"/>
      <c r="F17" s="61"/>
      <c r="G17" s="61"/>
    </row>
    <row r="18" spans="2:7" ht="21">
      <c r="B18" s="61"/>
      <c r="C18" s="61"/>
      <c r="D18" s="61"/>
      <c r="E18" s="61"/>
      <c r="F18" s="61"/>
      <c r="G18" s="61"/>
    </row>
    <row r="19" spans="2:7" ht="21">
      <c r="B19" s="61"/>
      <c r="C19" s="61"/>
      <c r="D19" s="61"/>
      <c r="E19" s="61"/>
      <c r="F19" s="61"/>
      <c r="G19" s="61"/>
    </row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8877-505E-42B8-AF1D-D50DC002184C}">
  <dimension ref="A1:M42"/>
  <sheetViews>
    <sheetView showGridLines="0" rightToLeft="1" view="pageBreakPreview" zoomScale="70" zoomScaleNormal="100" zoomScaleSheetLayoutView="70" workbookViewId="0">
      <selection activeCell="P3" sqref="P3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67" t="s">
        <v>251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8">
      <c r="A3" s="17" t="s">
        <v>0</v>
      </c>
      <c r="B3" s="79" t="s">
        <v>276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7.149999999999999" customHeight="1">
      <c r="A4" s="3" t="s">
        <v>305</v>
      </c>
      <c r="B4" s="80" t="s">
        <v>0</v>
      </c>
      <c r="C4" s="68"/>
      <c r="D4" s="68"/>
      <c r="E4" s="80" t="s">
        <v>0</v>
      </c>
      <c r="F4" s="68"/>
      <c r="G4" s="68"/>
      <c r="H4" s="80" t="s">
        <v>0</v>
      </c>
      <c r="I4" s="68"/>
      <c r="J4" s="68"/>
      <c r="K4" s="80" t="s">
        <v>0</v>
      </c>
      <c r="L4" s="68"/>
      <c r="M4" s="68"/>
    </row>
    <row r="5" spans="1:13" ht="36" customHeight="1">
      <c r="A5" s="81" t="s">
        <v>18</v>
      </c>
      <c r="B5" s="81" t="s">
        <v>267</v>
      </c>
      <c r="C5" s="74"/>
      <c r="D5" s="75"/>
      <c r="E5" s="81" t="s">
        <v>268</v>
      </c>
      <c r="F5" s="74"/>
      <c r="G5" s="75"/>
      <c r="H5" s="81" t="s">
        <v>269</v>
      </c>
      <c r="I5" s="74"/>
      <c r="J5" s="75"/>
      <c r="K5" s="81" t="s">
        <v>270</v>
      </c>
      <c r="L5" s="74"/>
      <c r="M5" s="75"/>
    </row>
    <row r="6" spans="1:13" ht="21.75" customHeight="1">
      <c r="A6" s="72"/>
      <c r="B6" s="81" t="s">
        <v>266</v>
      </c>
      <c r="C6" s="74"/>
      <c r="D6" s="75"/>
      <c r="E6" s="81" t="s">
        <v>266</v>
      </c>
      <c r="F6" s="74"/>
      <c r="G6" s="75"/>
      <c r="H6" s="81" t="s">
        <v>266</v>
      </c>
      <c r="I6" s="74"/>
      <c r="J6" s="75"/>
      <c r="K6" s="81" t="s">
        <v>266</v>
      </c>
      <c r="L6" s="74"/>
      <c r="M6" s="75"/>
    </row>
    <row r="7" spans="1:13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231</v>
      </c>
      <c r="B8" s="54">
        <v>9.9893186873618554</v>
      </c>
      <c r="C8" s="54">
        <v>16.285154173636137</v>
      </c>
      <c r="D8" s="54">
        <v>13.710966495866936</v>
      </c>
      <c r="E8" s="54">
        <v>42.563797048009505</v>
      </c>
      <c r="F8" s="54">
        <v>60.878714138719701</v>
      </c>
      <c r="G8" s="54">
        <v>53.390266577303095</v>
      </c>
      <c r="H8" s="54">
        <v>14.018605930067366</v>
      </c>
      <c r="I8" s="54">
        <v>10.230370475126914</v>
      </c>
      <c r="J8" s="54">
        <v>11.779271975151161</v>
      </c>
      <c r="K8" s="54">
        <v>33.42827833456127</v>
      </c>
      <c r="L8" s="54">
        <v>12.605761212517249</v>
      </c>
      <c r="M8" s="54">
        <v>21.11949495167881</v>
      </c>
    </row>
    <row r="9" spans="1:13" ht="72">
      <c r="A9" s="15" t="s">
        <v>230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3" ht="21">
      <c r="A10" s="15" t="s">
        <v>19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36">
      <c r="A11" s="15" t="s">
        <v>259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42" spans="2:2">
      <c r="B42" s="62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1C52-35B4-4DAB-BD21-7E4D08734EEF}">
  <dimension ref="A1:N22"/>
  <sheetViews>
    <sheetView showGridLines="0" rightToLeft="1" view="pageBreakPreview" zoomScale="60" zoomScaleNormal="100" workbookViewId="0"/>
  </sheetViews>
  <sheetFormatPr defaultRowHeight="14"/>
  <cols>
    <col min="1" max="1" width="34.25" customWidth="1"/>
    <col min="2" max="13" width="13.75" customWidth="1"/>
    <col min="14" max="14" width="0.1640625" customWidth="1"/>
    <col min="17" max="17" width="27.25" customWidth="1"/>
  </cols>
  <sheetData>
    <row r="1" spans="1:13" ht="44.9" customHeight="1"/>
    <row r="2" spans="1:13" ht="18">
      <c r="A2" s="1" t="s">
        <v>0</v>
      </c>
      <c r="B2" s="67" t="s">
        <v>251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8">
      <c r="A3" s="17" t="s">
        <v>0</v>
      </c>
      <c r="B3" s="79" t="s">
        <v>277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7.149999999999999" customHeight="1">
      <c r="A4" s="3" t="s">
        <v>263</v>
      </c>
      <c r="B4" s="80" t="s">
        <v>0</v>
      </c>
      <c r="C4" s="68"/>
      <c r="D4" s="68"/>
      <c r="E4" s="80" t="s">
        <v>0</v>
      </c>
      <c r="F4" s="68"/>
      <c r="G4" s="68"/>
      <c r="H4" s="80" t="s">
        <v>0</v>
      </c>
      <c r="I4" s="68"/>
      <c r="J4" s="68"/>
      <c r="K4" s="80" t="s">
        <v>0</v>
      </c>
      <c r="L4" s="68"/>
      <c r="M4" s="68"/>
    </row>
    <row r="5" spans="1:13" ht="36" customHeight="1">
      <c r="A5" s="81" t="s">
        <v>18</v>
      </c>
      <c r="B5" s="81" t="s">
        <v>271</v>
      </c>
      <c r="C5" s="74"/>
      <c r="D5" s="75"/>
      <c r="E5" s="81" t="s">
        <v>272</v>
      </c>
      <c r="F5" s="74"/>
      <c r="G5" s="75"/>
      <c r="H5" s="81" t="s">
        <v>273</v>
      </c>
      <c r="I5" s="74"/>
      <c r="J5" s="75"/>
      <c r="K5" s="81" t="s">
        <v>274</v>
      </c>
      <c r="L5" s="74"/>
      <c r="M5" s="75"/>
    </row>
    <row r="6" spans="1:13" ht="21.75" customHeight="1">
      <c r="A6" s="72"/>
      <c r="B6" s="81" t="s">
        <v>266</v>
      </c>
      <c r="C6" s="74"/>
      <c r="D6" s="75"/>
      <c r="E6" s="81" t="s">
        <v>266</v>
      </c>
      <c r="F6" s="74"/>
      <c r="G6" s="75"/>
      <c r="H6" s="81" t="s">
        <v>266</v>
      </c>
      <c r="I6" s="74"/>
      <c r="J6" s="75"/>
      <c r="K6" s="81" t="s">
        <v>266</v>
      </c>
      <c r="L6" s="74"/>
      <c r="M6" s="75"/>
    </row>
    <row r="7" spans="1:13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231</v>
      </c>
      <c r="B8" s="54">
        <v>3.4314157498246218</v>
      </c>
      <c r="C8" s="54">
        <v>4.995830508970502</v>
      </c>
      <c r="D8" s="54">
        <v>4.3561859050584104</v>
      </c>
      <c r="E8" s="54">
        <v>7.9947686244372926</v>
      </c>
      <c r="F8" s="54">
        <v>20.57509716620908</v>
      </c>
      <c r="G8" s="54">
        <v>15.431359407317725</v>
      </c>
      <c r="H8" s="54">
        <v>60.625085926401169</v>
      </c>
      <c r="I8" s="54">
        <v>65.201330335851281</v>
      </c>
      <c r="J8" s="54">
        <v>63.330234435243838</v>
      </c>
      <c r="K8" s="54">
        <v>27.948729699336912</v>
      </c>
      <c r="L8" s="54">
        <v>9.2277419889691359</v>
      </c>
      <c r="M8" s="54">
        <v>16.882220252380026</v>
      </c>
    </row>
    <row r="9" spans="1:13" ht="72">
      <c r="A9" s="15" t="s">
        <v>230</v>
      </c>
      <c r="B9" s="16" t="s">
        <v>0</v>
      </c>
      <c r="C9" s="16" t="s">
        <v>0</v>
      </c>
      <c r="D9" s="16" t="s">
        <v>0</v>
      </c>
      <c r="E9" s="16" t="s">
        <v>0</v>
      </c>
      <c r="F9" s="16" t="s">
        <v>0</v>
      </c>
      <c r="G9" s="16" t="s">
        <v>0</v>
      </c>
      <c r="H9" s="16" t="s">
        <v>0</v>
      </c>
      <c r="I9" s="16" t="s">
        <v>0</v>
      </c>
      <c r="J9" s="16" t="s">
        <v>0</v>
      </c>
      <c r="K9" s="16" t="s">
        <v>0</v>
      </c>
      <c r="L9" s="16" t="s">
        <v>0</v>
      </c>
      <c r="M9" s="16" t="s">
        <v>0</v>
      </c>
    </row>
    <row r="10" spans="1:13" ht="21">
      <c r="A10" s="15" t="s">
        <v>19</v>
      </c>
      <c r="B10" s="61"/>
      <c r="C10" s="61"/>
      <c r="D10" s="61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36">
      <c r="A11" s="15" t="s">
        <v>259</v>
      </c>
      <c r="B11" s="61"/>
      <c r="C11" s="61"/>
      <c r="D11" s="61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48" customHeight="1">
      <c r="B12" s="61"/>
      <c r="C12" s="61"/>
      <c r="D12" s="61"/>
    </row>
    <row r="13" spans="1:13" ht="21">
      <c r="B13" s="61"/>
      <c r="C13" s="61"/>
      <c r="D13" s="61"/>
    </row>
    <row r="14" spans="1:13" ht="21">
      <c r="B14" s="61"/>
      <c r="C14" s="61"/>
      <c r="D14" s="61"/>
      <c r="E14" s="61"/>
      <c r="F14" s="61"/>
      <c r="G14" s="61"/>
    </row>
    <row r="17" spans="14:14">
      <c r="N17" t="e">
        <f>N8/N10*100</f>
        <v>#DIV/0!</v>
      </c>
    </row>
    <row r="18" spans="14:14">
      <c r="N18" t="e">
        <f>#REF!/N11*100</f>
        <v>#REF!</v>
      </c>
    </row>
    <row r="19" spans="14:14">
      <c r="N19" t="e">
        <f>#REF!/#REF!*100</f>
        <v>#REF!</v>
      </c>
    </row>
    <row r="20" spans="14:14">
      <c r="N20" t="e">
        <f>#REF!/N12*100</f>
        <v>#REF!</v>
      </c>
    </row>
    <row r="21" spans="14:14">
      <c r="N21" t="e">
        <f>#REF!/N13*100</f>
        <v>#REF!</v>
      </c>
    </row>
    <row r="22" spans="14:14">
      <c r="N22" t="e">
        <f>#REF!/N14*100</f>
        <v>#REF!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/>
  </sheetViews>
  <sheetFormatPr defaultColWidth="8.75" defaultRowHeight="14"/>
  <cols>
    <col min="1" max="1" width="40.75" style="30" customWidth="1"/>
    <col min="2" max="11" width="13.75" style="30" customWidth="1"/>
    <col min="12" max="12" width="0.1640625" style="30" customWidth="1"/>
    <col min="13" max="16384" width="8.75" style="30"/>
  </cols>
  <sheetData>
    <row r="1" spans="1:11" ht="44.9" customHeight="1">
      <c r="B1" s="43" t="s">
        <v>0</v>
      </c>
    </row>
    <row r="2" spans="1:11" ht="18">
      <c r="A2" s="1" t="s">
        <v>0</v>
      </c>
      <c r="B2" s="43" t="s">
        <v>0</v>
      </c>
      <c r="C2" s="67" t="s">
        <v>239</v>
      </c>
      <c r="D2" s="84"/>
      <c r="E2" s="84"/>
      <c r="F2" s="84"/>
      <c r="G2" s="84"/>
      <c r="H2" s="84"/>
      <c r="I2" s="84"/>
      <c r="J2" s="84"/>
      <c r="K2" s="84"/>
    </row>
    <row r="3" spans="1:11" ht="18">
      <c r="A3" s="17" t="s">
        <v>0</v>
      </c>
      <c r="B3" s="17" t="s">
        <v>0</v>
      </c>
      <c r="C3" s="79" t="s">
        <v>83</v>
      </c>
      <c r="D3" s="84"/>
      <c r="E3" s="84"/>
      <c r="F3" s="84"/>
      <c r="G3" s="84"/>
      <c r="H3" s="84"/>
      <c r="I3" s="84"/>
      <c r="J3" s="84"/>
      <c r="K3" s="84"/>
    </row>
    <row r="4" spans="1:11" ht="19.5">
      <c r="A4" s="3" t="s">
        <v>156</v>
      </c>
      <c r="B4" s="15" t="s">
        <v>0</v>
      </c>
      <c r="C4" s="80" t="s">
        <v>0</v>
      </c>
      <c r="D4" s="84"/>
      <c r="E4" s="84"/>
      <c r="F4" s="84"/>
      <c r="G4" s="84"/>
      <c r="H4" s="84"/>
      <c r="I4" s="84"/>
      <c r="J4" s="84"/>
      <c r="K4" s="84"/>
    </row>
    <row r="5" spans="1:11">
      <c r="A5" s="81" t="s">
        <v>21</v>
      </c>
      <c r="B5" s="81" t="s">
        <v>22</v>
      </c>
      <c r="C5" s="81" t="s">
        <v>4</v>
      </c>
      <c r="D5" s="87"/>
      <c r="E5" s="87"/>
      <c r="F5" s="87"/>
      <c r="G5" s="87"/>
      <c r="H5" s="87"/>
      <c r="I5" s="87"/>
      <c r="J5" s="87"/>
      <c r="K5" s="88"/>
    </row>
    <row r="6" spans="1:11">
      <c r="A6" s="85"/>
      <c r="B6" s="85"/>
      <c r="C6" s="81" t="s">
        <v>5</v>
      </c>
      <c r="D6" s="87"/>
      <c r="E6" s="88"/>
      <c r="F6" s="81" t="s">
        <v>6</v>
      </c>
      <c r="G6" s="87"/>
      <c r="H6" s="88"/>
      <c r="I6" s="81" t="s">
        <v>7</v>
      </c>
      <c r="J6" s="87"/>
      <c r="K6" s="88"/>
    </row>
    <row r="7" spans="1:11" ht="22">
      <c r="A7" s="86"/>
      <c r="B7" s="86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24</v>
      </c>
      <c r="C8" s="11">
        <v>11.837044287871732</v>
      </c>
      <c r="D8" s="11">
        <v>8.4568561506345787</v>
      </c>
      <c r="E8" s="11">
        <v>10.839550022510853</v>
      </c>
      <c r="F8" s="11">
        <v>3.4343833111450817</v>
      </c>
      <c r="G8" s="11">
        <v>2.8876450266865215</v>
      </c>
      <c r="H8" s="11">
        <v>3.3823847933870548</v>
      </c>
      <c r="I8" s="11">
        <v>5.9488239072758038</v>
      </c>
      <c r="J8" s="11">
        <v>6.3948923007441278</v>
      </c>
      <c r="K8" s="11">
        <v>6.0228359961944244</v>
      </c>
    </row>
    <row r="9" spans="1:11" ht="22">
      <c r="A9" s="76" t="s">
        <v>25</v>
      </c>
      <c r="B9" s="21" t="s">
        <v>26</v>
      </c>
      <c r="C9" s="9">
        <v>35.914148984260024</v>
      </c>
      <c r="D9" s="9">
        <v>33.72161072535954</v>
      </c>
      <c r="E9" s="9">
        <v>35.267130460129835</v>
      </c>
      <c r="F9" s="9">
        <v>36.1676602092747</v>
      </c>
      <c r="G9" s="9">
        <v>46.274704307819071</v>
      </c>
      <c r="H9" s="9">
        <v>37.128908629183286</v>
      </c>
      <c r="I9" s="9">
        <v>36.09179865571241</v>
      </c>
      <c r="J9" s="9">
        <v>38.369311197697527</v>
      </c>
      <c r="K9" s="9">
        <v>36.469685686577883</v>
      </c>
    </row>
    <row r="10" spans="1:11" ht="22">
      <c r="A10" s="89"/>
      <c r="B10" s="21" t="s">
        <v>27</v>
      </c>
      <c r="C10" s="9">
        <v>29.295354820728775</v>
      </c>
      <c r="D10" s="9">
        <v>32.935787078664234</v>
      </c>
      <c r="E10" s="9">
        <v>30.369647183547809</v>
      </c>
      <c r="F10" s="9">
        <v>34.241545816592364</v>
      </c>
      <c r="G10" s="9">
        <v>32.569294044268091</v>
      </c>
      <c r="H10" s="9">
        <v>34.082503335114758</v>
      </c>
      <c r="I10" s="9">
        <v>32.761430949330325</v>
      </c>
      <c r="J10" s="9">
        <v>32.800095439158596</v>
      </c>
      <c r="K10" s="9">
        <v>32.767846197980681</v>
      </c>
    </row>
    <row r="11" spans="1:11" ht="22">
      <c r="A11" s="89"/>
      <c r="B11" s="21" t="s">
        <v>28</v>
      </c>
      <c r="C11" s="9">
        <v>14.397580260508896</v>
      </c>
      <c r="D11" s="9">
        <v>18.207970274689846</v>
      </c>
      <c r="E11" s="9">
        <v>15.522027194708402</v>
      </c>
      <c r="F11" s="9">
        <v>17.669963880743925</v>
      </c>
      <c r="G11" s="9">
        <v>14.562969373217735</v>
      </c>
      <c r="H11" s="9">
        <v>17.374467637539212</v>
      </c>
      <c r="I11" s="9">
        <v>16.690724774986553</v>
      </c>
      <c r="J11" s="9">
        <v>16.858432624853805</v>
      </c>
      <c r="K11" s="9">
        <v>16.718551019747395</v>
      </c>
    </row>
    <row r="12" spans="1:11" ht="22">
      <c r="A12" s="90"/>
      <c r="B12" s="20" t="s">
        <v>29</v>
      </c>
      <c r="C12" s="11">
        <v>79.607084065497688</v>
      </c>
      <c r="D12" s="11">
        <v>84.865368078713615</v>
      </c>
      <c r="E12" s="11">
        <v>81.158804838386047</v>
      </c>
      <c r="F12" s="11">
        <v>88.079169906610986</v>
      </c>
      <c r="G12" s="11">
        <v>93.406967725304895</v>
      </c>
      <c r="H12" s="11">
        <v>88.585879601837263</v>
      </c>
      <c r="I12" s="11">
        <v>85.543954380029291</v>
      </c>
      <c r="J12" s="11">
        <v>88.027839261709943</v>
      </c>
      <c r="K12" s="11">
        <v>85.956082904305958</v>
      </c>
    </row>
    <row r="13" spans="1:11" ht="22">
      <c r="A13" s="10" t="s">
        <v>30</v>
      </c>
      <c r="B13" s="20" t="s">
        <v>31</v>
      </c>
      <c r="C13" s="11">
        <v>8.5558716466305711</v>
      </c>
      <c r="D13" s="11">
        <v>6.6777757706518042</v>
      </c>
      <c r="E13" s="11">
        <v>8.0016451391031005</v>
      </c>
      <c r="F13" s="11">
        <v>8.4864467822439327</v>
      </c>
      <c r="G13" s="11">
        <v>3.7053872480085799</v>
      </c>
      <c r="H13" s="11">
        <v>8.0317356047756849</v>
      </c>
      <c r="I13" s="11">
        <v>8.5072217126949088</v>
      </c>
      <c r="J13" s="11">
        <v>5.5772684375459356</v>
      </c>
      <c r="K13" s="11">
        <v>8.0210810994996162</v>
      </c>
    </row>
    <row r="14" spans="1:11" ht="22">
      <c r="A14" s="13" t="s">
        <v>32</v>
      </c>
      <c r="B14" s="5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/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7" t="s">
        <v>239</v>
      </c>
      <c r="C2" s="84"/>
      <c r="D2" s="84"/>
      <c r="E2" s="84"/>
      <c r="F2" s="84"/>
      <c r="G2" s="84"/>
      <c r="H2" s="84"/>
      <c r="I2" s="84"/>
      <c r="J2" s="84"/>
    </row>
    <row r="3" spans="1:10" ht="18">
      <c r="A3" s="17" t="s">
        <v>0</v>
      </c>
      <c r="B3" s="79" t="s">
        <v>84</v>
      </c>
      <c r="C3" s="84"/>
      <c r="D3" s="84"/>
      <c r="E3" s="84"/>
      <c r="F3" s="84"/>
      <c r="G3" s="84"/>
      <c r="H3" s="84"/>
      <c r="I3" s="84"/>
      <c r="J3" s="84"/>
    </row>
    <row r="4" spans="1:10" ht="17.149999999999999" customHeight="1">
      <c r="A4" s="3" t="s">
        <v>157</v>
      </c>
      <c r="B4" s="80" t="s">
        <v>0</v>
      </c>
      <c r="C4" s="84"/>
      <c r="D4" s="84"/>
      <c r="E4" s="84"/>
      <c r="F4" s="84"/>
      <c r="G4" s="84"/>
      <c r="H4" s="84"/>
      <c r="I4" s="84"/>
      <c r="J4" s="84"/>
    </row>
    <row r="5" spans="1:10" ht="21.75" customHeight="1">
      <c r="A5" s="81" t="s">
        <v>36</v>
      </c>
      <c r="B5" s="81" t="s">
        <v>4</v>
      </c>
      <c r="C5" s="87"/>
      <c r="D5" s="87"/>
      <c r="E5" s="87"/>
      <c r="F5" s="87"/>
      <c r="G5" s="87"/>
      <c r="H5" s="87"/>
      <c r="I5" s="87"/>
      <c r="J5" s="88"/>
    </row>
    <row r="6" spans="1:10" ht="36" customHeight="1">
      <c r="A6" s="85"/>
      <c r="B6" s="81" t="s">
        <v>5</v>
      </c>
      <c r="C6" s="87"/>
      <c r="D6" s="88"/>
      <c r="E6" s="81" t="s">
        <v>6</v>
      </c>
      <c r="F6" s="87"/>
      <c r="G6" s="88"/>
      <c r="H6" s="81" t="s">
        <v>7</v>
      </c>
      <c r="I6" s="87"/>
      <c r="J6" s="88"/>
    </row>
    <row r="7" spans="1:10" ht="36" customHeight="1">
      <c r="A7" s="8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11">
        <v>1.2696891317918513</v>
      </c>
      <c r="C8" s="11">
        <v>3.7906941972183938</v>
      </c>
      <c r="D8" s="11">
        <v>2.0136382830258182</v>
      </c>
      <c r="E8" s="11">
        <v>10.228209401456647</v>
      </c>
      <c r="F8" s="11">
        <v>20.348616420668879</v>
      </c>
      <c r="G8" s="11">
        <v>11.190728725721847</v>
      </c>
      <c r="H8" s="11">
        <v>7.5474315966998233</v>
      </c>
      <c r="I8" s="11">
        <v>9.9211561772356305</v>
      </c>
      <c r="J8" s="11">
        <v>7.9412822198227264</v>
      </c>
    </row>
    <row r="9" spans="1:10" ht="22">
      <c r="A9" s="27" t="s">
        <v>38</v>
      </c>
      <c r="B9" s="9">
        <v>0.37843125925472748</v>
      </c>
      <c r="C9" s="9">
        <v>0.89224642725938674</v>
      </c>
      <c r="D9" s="9">
        <v>0.53005822874022079</v>
      </c>
      <c r="E9" s="9">
        <v>3.0813669607804361</v>
      </c>
      <c r="F9" s="9">
        <v>3.2619928237538809</v>
      </c>
      <c r="G9" s="9">
        <v>3.0985457049993177</v>
      </c>
      <c r="H9" s="9">
        <v>2.2725313698323273</v>
      </c>
      <c r="I9" s="9">
        <v>1.7696294702487596</v>
      </c>
      <c r="J9" s="9">
        <v>2.1890894119300457</v>
      </c>
    </row>
    <row r="10" spans="1:10" ht="22">
      <c r="A10" s="26" t="s">
        <v>39</v>
      </c>
      <c r="B10" s="11">
        <v>4.4536835939668524</v>
      </c>
      <c r="C10" s="11">
        <v>5.3983344462734095</v>
      </c>
      <c r="D10" s="11">
        <v>4.7324502689822401</v>
      </c>
      <c r="E10" s="11">
        <v>14.382413697135993</v>
      </c>
      <c r="F10" s="11">
        <v>19.7944021597785</v>
      </c>
      <c r="G10" s="11">
        <v>14.897130493417492</v>
      </c>
      <c r="H10" s="11">
        <v>11.411307031214177</v>
      </c>
      <c r="I10" s="11">
        <v>10.728383989229009</v>
      </c>
      <c r="J10" s="11">
        <v>11.297995795430397</v>
      </c>
    </row>
    <row r="11" spans="1:10" ht="22">
      <c r="A11" s="27" t="s">
        <v>85</v>
      </c>
      <c r="B11" s="9">
        <v>7.4017993399474538</v>
      </c>
      <c r="C11" s="9">
        <v>6.6423917183727132</v>
      </c>
      <c r="D11" s="9">
        <v>7.177697983207203</v>
      </c>
      <c r="E11" s="9">
        <v>17.256557266310661</v>
      </c>
      <c r="F11" s="9">
        <v>20.00453406185197</v>
      </c>
      <c r="G11" s="9">
        <v>17.517908490952095</v>
      </c>
      <c r="H11" s="9">
        <v>14.30758628393721</v>
      </c>
      <c r="I11" s="9">
        <v>11.589637182073629</v>
      </c>
      <c r="J11" s="9">
        <v>13.856621603298619</v>
      </c>
    </row>
    <row r="12" spans="1:10" ht="22">
      <c r="A12" s="26" t="s">
        <v>86</v>
      </c>
      <c r="B12" s="11">
        <v>37.580623050630088</v>
      </c>
      <c r="C12" s="11">
        <v>20.548594887782489</v>
      </c>
      <c r="D12" s="11">
        <v>32.554467780529663</v>
      </c>
      <c r="E12" s="11">
        <v>22.791029245796597</v>
      </c>
      <c r="F12" s="11">
        <v>23.484368994381907</v>
      </c>
      <c r="G12" s="11">
        <v>22.85697055675649</v>
      </c>
      <c r="H12" s="11">
        <v>27.216717151825097</v>
      </c>
      <c r="I12" s="11">
        <v>21.635545973767016</v>
      </c>
      <c r="J12" s="11">
        <v>26.290683961513867</v>
      </c>
    </row>
    <row r="13" spans="1:10" ht="22">
      <c r="A13" s="27" t="s">
        <v>42</v>
      </c>
      <c r="B13" s="9">
        <v>10.414152949560249</v>
      </c>
      <c r="C13" s="9">
        <v>7.0190322901465221</v>
      </c>
      <c r="D13" s="9">
        <v>9.4122520936092133</v>
      </c>
      <c r="E13" s="9">
        <v>5.103878390239637</v>
      </c>
      <c r="F13" s="9">
        <v>1.3885276727373996</v>
      </c>
      <c r="G13" s="9">
        <v>4.7505233467883468</v>
      </c>
      <c r="H13" s="9">
        <v>6.6929428503599215</v>
      </c>
      <c r="I13" s="9">
        <v>4.9343749267696193</v>
      </c>
      <c r="J13" s="9">
        <v>6.401159600445709</v>
      </c>
    </row>
    <row r="14" spans="1:10" ht="22">
      <c r="A14" s="26" t="s">
        <v>43</v>
      </c>
      <c r="B14" s="11">
        <v>2.7497374404780115</v>
      </c>
      <c r="C14" s="11">
        <v>2.3946140465892278</v>
      </c>
      <c r="D14" s="11">
        <v>2.6449404485599541</v>
      </c>
      <c r="E14" s="11">
        <v>1.5733762269909528</v>
      </c>
      <c r="F14" s="11">
        <v>0.44408489052657257</v>
      </c>
      <c r="G14" s="11">
        <v>1.4659729642556907</v>
      </c>
      <c r="H14" s="11">
        <v>1.9253945220403548</v>
      </c>
      <c r="I14" s="11">
        <v>1.6724434341906524</v>
      </c>
      <c r="J14" s="11">
        <v>1.8834246387665614</v>
      </c>
    </row>
    <row r="15" spans="1:10" ht="22">
      <c r="A15" s="27" t="s">
        <v>87</v>
      </c>
      <c r="B15" s="9">
        <v>31.882005127699664</v>
      </c>
      <c r="C15" s="9">
        <v>49.266102280884425</v>
      </c>
      <c r="D15" s="9">
        <v>37.012056034555904</v>
      </c>
      <c r="E15" s="9">
        <v>21.533344243010518</v>
      </c>
      <c r="F15" s="9">
        <v>8.9319867706662315</v>
      </c>
      <c r="G15" s="9">
        <v>20.334869709715594</v>
      </c>
      <c r="H15" s="9">
        <v>24.630112411585287</v>
      </c>
      <c r="I15" s="9">
        <v>34.332660856523837</v>
      </c>
      <c r="J15" s="9">
        <v>26.239968408466201</v>
      </c>
    </row>
    <row r="16" spans="1:10" ht="22">
      <c r="A16" s="26" t="s">
        <v>45</v>
      </c>
      <c r="B16" s="11">
        <v>2.9811693557066898</v>
      </c>
      <c r="C16" s="11">
        <v>3.267916812972619</v>
      </c>
      <c r="D16" s="11">
        <v>3.0657885936356677</v>
      </c>
      <c r="E16" s="11">
        <v>2.7467470838082129</v>
      </c>
      <c r="F16" s="11">
        <v>1.1206267592505219</v>
      </c>
      <c r="G16" s="11">
        <v>2.5920920157861551</v>
      </c>
      <c r="H16" s="11">
        <v>2.8168963946909598</v>
      </c>
      <c r="I16" s="11">
        <v>2.4728967701940099</v>
      </c>
      <c r="J16" s="11">
        <v>2.7598196522697367</v>
      </c>
    </row>
    <row r="17" spans="1:10" ht="22">
      <c r="A17" s="27" t="s">
        <v>46</v>
      </c>
      <c r="B17" s="9">
        <v>0.88870875096441759</v>
      </c>
      <c r="C17" s="9">
        <v>0.78007289250081358</v>
      </c>
      <c r="D17" s="9">
        <v>0.8566502851541169</v>
      </c>
      <c r="E17" s="9">
        <v>1.3030774844703406</v>
      </c>
      <c r="F17" s="9">
        <v>1.2208594463841431</v>
      </c>
      <c r="G17" s="9">
        <v>1.2952579916069697</v>
      </c>
      <c r="H17" s="9">
        <v>1.1790803878148415</v>
      </c>
      <c r="I17" s="9">
        <v>0.94327121976783579</v>
      </c>
      <c r="J17" s="9">
        <v>1.1399547080561381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59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sheetPr>
    <tabColor theme="0" tint="-4.9989318521683403E-2"/>
  </sheetPr>
  <dimension ref="A1:K21"/>
  <sheetViews>
    <sheetView showGridLines="0" rightToLeft="1" view="pageBreakPreview" zoomScale="60" zoomScaleNormal="100" workbookViewId="0">
      <selection activeCell="B37" sqref="B37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67" t="s">
        <v>239</v>
      </c>
      <c r="C2" s="84"/>
      <c r="D2" s="84"/>
      <c r="E2" s="84"/>
      <c r="F2" s="84"/>
      <c r="G2" s="84"/>
      <c r="H2" s="84"/>
      <c r="I2" s="84"/>
      <c r="J2" s="84"/>
    </row>
    <row r="3" spans="1:11" ht="18">
      <c r="A3" s="17" t="s">
        <v>0</v>
      </c>
      <c r="B3" s="79" t="s">
        <v>88</v>
      </c>
      <c r="C3" s="84"/>
      <c r="D3" s="84"/>
      <c r="E3" s="84"/>
      <c r="F3" s="84"/>
      <c r="G3" s="84"/>
      <c r="H3" s="84"/>
      <c r="I3" s="84"/>
      <c r="J3" s="84"/>
    </row>
    <row r="4" spans="1:11" ht="17.149999999999999" customHeight="1">
      <c r="A4" s="3" t="s">
        <v>158</v>
      </c>
      <c r="B4" s="80" t="s">
        <v>0</v>
      </c>
      <c r="C4" s="84"/>
      <c r="D4" s="84"/>
      <c r="E4" s="84"/>
      <c r="F4" s="84"/>
      <c r="G4" s="84"/>
      <c r="H4" s="84"/>
      <c r="I4" s="84"/>
      <c r="J4" s="84"/>
    </row>
    <row r="5" spans="1:11" ht="21.75" customHeight="1">
      <c r="A5" s="81" t="s">
        <v>89</v>
      </c>
      <c r="B5" s="81" t="s">
        <v>4</v>
      </c>
      <c r="C5" s="87"/>
      <c r="D5" s="87"/>
      <c r="E5" s="87"/>
      <c r="F5" s="87"/>
      <c r="G5" s="87"/>
      <c r="H5" s="87"/>
      <c r="I5" s="87"/>
      <c r="J5" s="88"/>
    </row>
    <row r="6" spans="1:11" ht="36" customHeight="1">
      <c r="A6" s="85"/>
      <c r="B6" s="81" t="s">
        <v>5</v>
      </c>
      <c r="C6" s="87"/>
      <c r="D6" s="88"/>
      <c r="E6" s="81" t="s">
        <v>6</v>
      </c>
      <c r="F6" s="87"/>
      <c r="G6" s="88"/>
      <c r="H6" s="81" t="s">
        <v>7</v>
      </c>
      <c r="I6" s="87"/>
      <c r="J6" s="88"/>
    </row>
    <row r="7" spans="1:11" ht="36" customHeight="1">
      <c r="A7" s="8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90</v>
      </c>
      <c r="B8" s="11">
        <v>8.2973340720121183</v>
      </c>
      <c r="C8" s="11">
        <v>5.9028447289601891</v>
      </c>
      <c r="D8" s="11">
        <v>7.5907197383749656</v>
      </c>
      <c r="E8" s="11">
        <v>3.1836542556388938</v>
      </c>
      <c r="F8" s="11">
        <v>0.58275353346114633</v>
      </c>
      <c r="G8" s="11">
        <v>2.9362909627556144</v>
      </c>
      <c r="H8" s="11">
        <v>4.7138890421567385</v>
      </c>
      <c r="I8" s="11">
        <v>3.9331158967978883</v>
      </c>
      <c r="J8" s="11">
        <v>4.5843424248538165</v>
      </c>
      <c r="K8" s="30" t="e">
        <v>#DIV/0!</v>
      </c>
    </row>
    <row r="9" spans="1:11" ht="22">
      <c r="A9" s="27" t="s">
        <v>91</v>
      </c>
      <c r="B9" s="9">
        <v>21.355804123232467</v>
      </c>
      <c r="C9" s="9">
        <v>33.086727462286888</v>
      </c>
      <c r="D9" s="9">
        <v>24.817602189791952</v>
      </c>
      <c r="E9" s="9">
        <v>17.448008796441268</v>
      </c>
      <c r="F9" s="9">
        <v>7.9426636807836335</v>
      </c>
      <c r="G9" s="9">
        <v>16.543986029346822</v>
      </c>
      <c r="H9" s="9">
        <v>18.617390643247791</v>
      </c>
      <c r="I9" s="9">
        <v>23.777302949027394</v>
      </c>
      <c r="J9" s="9">
        <v>19.473528163815619</v>
      </c>
      <c r="K9" s="30" t="e">
        <v>#DIV/0!</v>
      </c>
    </row>
    <row r="10" spans="1:11" ht="22">
      <c r="A10" s="26" t="s">
        <v>92</v>
      </c>
      <c r="B10" s="11">
        <v>25.018636911053783</v>
      </c>
      <c r="C10" s="11">
        <v>9.8631523469504412</v>
      </c>
      <c r="D10" s="11">
        <v>20.546250071126313</v>
      </c>
      <c r="E10" s="11">
        <v>11.048563907909262</v>
      </c>
      <c r="F10" s="11">
        <v>1.7411257822407471</v>
      </c>
      <c r="G10" s="11">
        <v>10.163363437379575</v>
      </c>
      <c r="H10" s="11">
        <v>15.229015646627452</v>
      </c>
      <c r="I10" s="11">
        <v>6.8560253425051494</v>
      </c>
      <c r="J10" s="11">
        <v>13.839761191531307</v>
      </c>
      <c r="K10" s="30" t="e">
        <v>#DIV/0!</v>
      </c>
    </row>
    <row r="11" spans="1:11" ht="22">
      <c r="A11" s="27" t="s">
        <v>93</v>
      </c>
      <c r="B11" s="9">
        <v>11.370356775055315</v>
      </c>
      <c r="C11" s="9">
        <v>21.202489467662833</v>
      </c>
      <c r="D11" s="9">
        <v>14.271821302754509</v>
      </c>
      <c r="E11" s="9">
        <v>1.5875273603697388</v>
      </c>
      <c r="F11" s="9">
        <v>1.0651593020766923</v>
      </c>
      <c r="G11" s="9">
        <v>1.5378466163510971</v>
      </c>
      <c r="H11" s="9">
        <v>4.5149742124370373</v>
      </c>
      <c r="I11" s="9">
        <v>13.746775200305065</v>
      </c>
      <c r="J11" s="9">
        <v>6.0467233468702055</v>
      </c>
      <c r="K11" s="30" t="e">
        <v>#DIV/0!</v>
      </c>
    </row>
    <row r="12" spans="1:11" ht="22">
      <c r="A12" s="26" t="s">
        <v>94</v>
      </c>
      <c r="B12" s="11">
        <v>16.844963558890942</v>
      </c>
      <c r="C12" s="11">
        <v>9.4407087094157429</v>
      </c>
      <c r="D12" s="11">
        <v>14.659966318572003</v>
      </c>
      <c r="E12" s="11">
        <v>11.733635998257839</v>
      </c>
      <c r="F12" s="11">
        <v>44.258888027084694</v>
      </c>
      <c r="G12" s="11">
        <v>14.827007988624546</v>
      </c>
      <c r="H12" s="11">
        <v>13.263166887838532</v>
      </c>
      <c r="I12" s="11">
        <v>22.331910977420545</v>
      </c>
      <c r="J12" s="11">
        <v>14.767861467787565</v>
      </c>
      <c r="K12" s="30" t="e">
        <v>#DIV/0!</v>
      </c>
    </row>
    <row r="13" spans="1:11" ht="44">
      <c r="A13" s="27" t="s">
        <v>95</v>
      </c>
      <c r="B13" s="9">
        <v>0.97158352565039419</v>
      </c>
      <c r="C13" s="9">
        <v>0.1941048680472536</v>
      </c>
      <c r="D13" s="9">
        <v>0.74214940218959236</v>
      </c>
      <c r="E13" s="9">
        <v>3.3760008147182434</v>
      </c>
      <c r="F13" s="9">
        <v>5.4661913189977193E-2</v>
      </c>
      <c r="G13" s="9">
        <v>3.060118966380927</v>
      </c>
      <c r="H13" s="9">
        <v>2.6564948798226085</v>
      </c>
      <c r="I13" s="9">
        <v>0.1424770296266156</v>
      </c>
      <c r="J13" s="9">
        <v>2.2393666649653086</v>
      </c>
      <c r="K13" s="30" t="e">
        <v>#DIV/0!</v>
      </c>
    </row>
    <row r="14" spans="1:11" ht="22">
      <c r="A14" s="26" t="s">
        <v>96</v>
      </c>
      <c r="B14" s="11">
        <v>1.4635073420366007</v>
      </c>
      <c r="C14" s="11">
        <v>0.74191494702202276</v>
      </c>
      <c r="D14" s="11">
        <v>1.2505652670006857</v>
      </c>
      <c r="E14" s="11">
        <v>10.114214160349757</v>
      </c>
      <c r="F14" s="11">
        <v>0.32233267125289705</v>
      </c>
      <c r="G14" s="11">
        <v>9.1829398414139121</v>
      </c>
      <c r="H14" s="11">
        <v>7.5255474904176518</v>
      </c>
      <c r="I14" s="11">
        <v>0.58656736449450264</v>
      </c>
      <c r="J14" s="11">
        <v>6.3742253577482462</v>
      </c>
      <c r="K14" s="30" t="e">
        <v>#DIV/0!</v>
      </c>
    </row>
    <row r="15" spans="1:11" ht="44">
      <c r="A15" s="27" t="s">
        <v>97</v>
      </c>
      <c r="B15" s="9">
        <v>3.4602625935102762</v>
      </c>
      <c r="C15" s="9">
        <v>0.3925397157233062</v>
      </c>
      <c r="D15" s="9">
        <v>2.5549768951792831</v>
      </c>
      <c r="E15" s="9">
        <v>30.357507218589895</v>
      </c>
      <c r="F15" s="9">
        <v>0.52061156899254069</v>
      </c>
      <c r="G15" s="9">
        <v>27.519816147044711</v>
      </c>
      <c r="H15" s="9">
        <v>22.308685066097713</v>
      </c>
      <c r="I15" s="9">
        <v>0.43995747844630162</v>
      </c>
      <c r="J15" s="9">
        <v>18.680205141372255</v>
      </c>
      <c r="K15" s="30" t="e">
        <v>#DIV/0!</v>
      </c>
    </row>
    <row r="16" spans="1:11" ht="22">
      <c r="A16" s="26" t="s">
        <v>98</v>
      </c>
      <c r="B16" s="11">
        <v>2.206491309761323</v>
      </c>
      <c r="C16" s="11">
        <v>2.4209322040205214</v>
      </c>
      <c r="D16" s="11">
        <v>2.2697728649877864</v>
      </c>
      <c r="E16" s="11">
        <v>11.082284728302472</v>
      </c>
      <c r="F16" s="11">
        <v>43.160701421670055</v>
      </c>
      <c r="G16" s="11">
        <v>14.133159648706716</v>
      </c>
      <c r="H16" s="11">
        <v>8.426262385348938</v>
      </c>
      <c r="I16" s="11">
        <v>17.504564249939818</v>
      </c>
      <c r="J16" s="11">
        <v>9.9325428003496778</v>
      </c>
      <c r="K16" s="30" t="e">
        <v>#DIV/0!</v>
      </c>
    </row>
    <row r="17" spans="1:11" ht="22">
      <c r="A17" s="27" t="s">
        <v>99</v>
      </c>
      <c r="B17" s="9">
        <v>9.0110597887967803</v>
      </c>
      <c r="C17" s="9">
        <v>16.754585549910793</v>
      </c>
      <c r="D17" s="9">
        <v>11.29617595002291</v>
      </c>
      <c r="E17" s="9">
        <v>6.8602759422628917E-2</v>
      </c>
      <c r="F17" s="9">
        <v>0.35110209924762192</v>
      </c>
      <c r="G17" s="9">
        <v>9.5470361996075892E-2</v>
      </c>
      <c r="H17" s="9">
        <v>2.7445737460055359</v>
      </c>
      <c r="I17" s="9">
        <v>10.68130351143672</v>
      </c>
      <c r="J17" s="9">
        <v>4.0614434407059967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100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sheetPr>
    <tabColor theme="0" tint="-4.9989318521683403E-2"/>
  </sheetPr>
  <dimension ref="A1:J33"/>
  <sheetViews>
    <sheetView showGridLines="0" rightToLeft="1" view="pageBreakPreview" zoomScale="60" zoomScaleNormal="100" workbookViewId="0">
      <selection activeCell="A5" sqref="A5:A7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7" t="s">
        <v>239</v>
      </c>
      <c r="C2" s="84"/>
      <c r="D2" s="84"/>
      <c r="E2" s="84"/>
      <c r="F2" s="84"/>
      <c r="G2" s="84"/>
      <c r="H2" s="84"/>
      <c r="I2" s="84"/>
      <c r="J2" s="84"/>
    </row>
    <row r="3" spans="1:10" ht="18">
      <c r="A3" s="17" t="s">
        <v>0</v>
      </c>
      <c r="B3" s="79" t="s">
        <v>101</v>
      </c>
      <c r="C3" s="84"/>
      <c r="D3" s="84"/>
      <c r="E3" s="84"/>
      <c r="F3" s="84"/>
      <c r="G3" s="84"/>
      <c r="H3" s="84"/>
      <c r="I3" s="84"/>
      <c r="J3" s="84"/>
    </row>
    <row r="4" spans="1:10" ht="17.149999999999999" customHeight="1">
      <c r="A4" s="3" t="s">
        <v>159</v>
      </c>
      <c r="B4" s="80" t="s">
        <v>0</v>
      </c>
      <c r="C4" s="84"/>
      <c r="D4" s="84"/>
      <c r="E4" s="84"/>
      <c r="F4" s="84"/>
      <c r="G4" s="84"/>
      <c r="H4" s="84"/>
      <c r="I4" s="84"/>
      <c r="J4" s="84"/>
    </row>
    <row r="5" spans="1:10">
      <c r="A5" s="81" t="s">
        <v>102</v>
      </c>
      <c r="B5" s="81" t="s">
        <v>4</v>
      </c>
      <c r="C5" s="87"/>
      <c r="D5" s="87"/>
      <c r="E5" s="87"/>
      <c r="F5" s="87"/>
      <c r="G5" s="87"/>
      <c r="H5" s="87"/>
      <c r="I5" s="87"/>
      <c r="J5" s="88"/>
    </row>
    <row r="6" spans="1:10">
      <c r="A6" s="85"/>
      <c r="B6" s="81" t="s">
        <v>5</v>
      </c>
      <c r="C6" s="87"/>
      <c r="D6" s="88"/>
      <c r="E6" s="81" t="s">
        <v>6</v>
      </c>
      <c r="F6" s="87"/>
      <c r="G6" s="88"/>
      <c r="H6" s="81" t="s">
        <v>7</v>
      </c>
      <c r="I6" s="87"/>
      <c r="J6" s="88"/>
    </row>
    <row r="7" spans="1:10" ht="22">
      <c r="A7" s="8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103</v>
      </c>
      <c r="B8" s="11">
        <v>2.1959549405941381</v>
      </c>
      <c r="C8" s="11">
        <v>0.74259150633902249</v>
      </c>
      <c r="D8" s="11">
        <v>1.7670670703646358</v>
      </c>
      <c r="E8" s="11">
        <v>4.3187928623618435</v>
      </c>
      <c r="F8" s="11">
        <v>7.6411600753989173E-2</v>
      </c>
      <c r="G8" s="11">
        <v>3.9153136408793081</v>
      </c>
      <c r="H8" s="11">
        <v>3.6835476865439953</v>
      </c>
      <c r="I8" s="11">
        <v>0.49594277059025288</v>
      </c>
      <c r="J8" s="11">
        <v>3.154657269891433</v>
      </c>
    </row>
    <row r="9" spans="1:10" ht="22">
      <c r="A9" s="27" t="s">
        <v>104</v>
      </c>
      <c r="B9" s="9">
        <v>2.1254858908953307</v>
      </c>
      <c r="C9" s="9">
        <v>0.46885560668088794</v>
      </c>
      <c r="D9" s="9">
        <v>1.6366139283785497</v>
      </c>
      <c r="E9" s="9">
        <v>0.53799706309554962</v>
      </c>
      <c r="F9" s="9">
        <v>0</v>
      </c>
      <c r="G9" s="9">
        <v>0.4868298947549527</v>
      </c>
      <c r="H9" s="9">
        <v>1.013042571367232</v>
      </c>
      <c r="I9" s="9">
        <v>0.29526489692357838</v>
      </c>
      <c r="J9" s="9">
        <v>0.89394822206427715</v>
      </c>
    </row>
    <row r="10" spans="1:10" ht="22">
      <c r="A10" s="26" t="s">
        <v>105</v>
      </c>
      <c r="B10" s="11">
        <v>6.3974171167282421</v>
      </c>
      <c r="C10" s="11">
        <v>6.5654669240298311</v>
      </c>
      <c r="D10" s="11">
        <v>6.4470086519542518</v>
      </c>
      <c r="E10" s="11">
        <v>10.966124484738486</v>
      </c>
      <c r="F10" s="11">
        <v>1.2701127071111122</v>
      </c>
      <c r="G10" s="11">
        <v>10.043968025363617</v>
      </c>
      <c r="H10" s="11">
        <v>9.5989690907764089</v>
      </c>
      <c r="I10" s="11">
        <v>4.6048967957580702</v>
      </c>
      <c r="J10" s="11">
        <v>8.7703479013417773</v>
      </c>
    </row>
    <row r="11" spans="1:10" ht="22">
      <c r="A11" s="27" t="s">
        <v>106</v>
      </c>
      <c r="B11" s="9">
        <v>0.82243159007406053</v>
      </c>
      <c r="C11" s="9">
        <v>0.14769289890106471</v>
      </c>
      <c r="D11" s="9">
        <v>0.62331605338316665</v>
      </c>
      <c r="E11" s="9">
        <v>0.26041713912704922</v>
      </c>
      <c r="F11" s="9">
        <v>0</v>
      </c>
      <c r="G11" s="9">
        <v>0.23564970355812337</v>
      </c>
      <c r="H11" s="9">
        <v>0.42859623798482471</v>
      </c>
      <c r="I11" s="9">
        <v>9.3010572869288835E-2</v>
      </c>
      <c r="J11" s="9">
        <v>0.37291554764667534</v>
      </c>
    </row>
    <row r="12" spans="1:10" ht="44">
      <c r="A12" s="26" t="s">
        <v>107</v>
      </c>
      <c r="B12" s="11">
        <v>0.73454354296176205</v>
      </c>
      <c r="C12" s="11">
        <v>7.9428063815781019E-2</v>
      </c>
      <c r="D12" s="11">
        <v>0.54121882047120062</v>
      </c>
      <c r="E12" s="11">
        <v>0.27148405112840779</v>
      </c>
      <c r="F12" s="11">
        <v>4.9483416150926723E-3</v>
      </c>
      <c r="G12" s="11">
        <v>0.24613469803161192</v>
      </c>
      <c r="H12" s="11">
        <v>0.41005153444284559</v>
      </c>
      <c r="I12" s="11">
        <v>5.1852435722365781E-2</v>
      </c>
      <c r="J12" s="11">
        <v>0.35061880185460287</v>
      </c>
    </row>
    <row r="13" spans="1:10" ht="22">
      <c r="A13" s="27" t="s">
        <v>108</v>
      </c>
      <c r="B13" s="9">
        <v>4.9192948110081263</v>
      </c>
      <c r="C13" s="9">
        <v>8.103624531228963</v>
      </c>
      <c r="D13" s="9">
        <v>5.8589912142783707</v>
      </c>
      <c r="E13" s="9">
        <v>12.768083848247116</v>
      </c>
      <c r="F13" s="9">
        <v>0.38505002428139723</v>
      </c>
      <c r="G13" s="9">
        <v>11.590373374155496</v>
      </c>
      <c r="H13" s="9">
        <v>10.419385758396585</v>
      </c>
      <c r="I13" s="9">
        <v>5.245873002008909</v>
      </c>
      <c r="J13" s="9">
        <v>9.5609916382254738</v>
      </c>
    </row>
    <row r="14" spans="1:10" ht="44">
      <c r="A14" s="26" t="s">
        <v>109</v>
      </c>
      <c r="B14" s="11">
        <v>8.8381160518751898</v>
      </c>
      <c r="C14" s="11">
        <v>13.829548998793694</v>
      </c>
      <c r="D14" s="11">
        <v>10.311089016200826</v>
      </c>
      <c r="E14" s="11">
        <v>17.898051122844052</v>
      </c>
      <c r="F14" s="11">
        <v>1.6038380718499203</v>
      </c>
      <c r="G14" s="11">
        <v>16.348360986320586</v>
      </c>
      <c r="H14" s="11">
        <v>15.186925611074681</v>
      </c>
      <c r="I14" s="11">
        <v>9.3030598049888269</v>
      </c>
      <c r="J14" s="11">
        <v>14.210669042346991</v>
      </c>
    </row>
    <row r="15" spans="1:10" ht="22">
      <c r="A15" s="27" t="s">
        <v>110</v>
      </c>
      <c r="B15" s="9">
        <v>3.9035831585768879</v>
      </c>
      <c r="C15" s="9">
        <v>1.3506153645267771</v>
      </c>
      <c r="D15" s="9">
        <v>3.1502017990714148</v>
      </c>
      <c r="E15" s="9">
        <v>3.2230597193552062</v>
      </c>
      <c r="F15" s="9">
        <v>0</v>
      </c>
      <c r="G15" s="9">
        <v>2.916524887579079</v>
      </c>
      <c r="H15" s="9">
        <v>3.4267018473592912</v>
      </c>
      <c r="I15" s="9">
        <v>0.85055889426917686</v>
      </c>
      <c r="J15" s="9">
        <v>2.9992657767856801</v>
      </c>
    </row>
    <row r="16" spans="1:10" ht="22">
      <c r="A16" s="26" t="s">
        <v>111</v>
      </c>
      <c r="B16" s="11">
        <v>2.1135899902227027</v>
      </c>
      <c r="C16" s="11">
        <v>4.5267230781825178</v>
      </c>
      <c r="D16" s="11">
        <v>2.8257060970971479</v>
      </c>
      <c r="E16" s="11">
        <v>4.3230986773044489</v>
      </c>
      <c r="F16" s="11">
        <v>0.2463813813468235</v>
      </c>
      <c r="G16" s="11">
        <v>3.9353752221631328</v>
      </c>
      <c r="H16" s="11">
        <v>3.6619178495060014</v>
      </c>
      <c r="I16" s="11">
        <v>2.941954670660341</v>
      </c>
      <c r="J16" s="11">
        <v>3.5424608792496191</v>
      </c>
    </row>
    <row r="17" spans="1:10" ht="22">
      <c r="A17" s="27" t="s">
        <v>112</v>
      </c>
      <c r="B17" s="9">
        <v>1.1600485805924612</v>
      </c>
      <c r="C17" s="9">
        <v>0.8597039241116945</v>
      </c>
      <c r="D17" s="9">
        <v>1.0714168061740632</v>
      </c>
      <c r="E17" s="9">
        <v>1.4106140031633225</v>
      </c>
      <c r="F17" s="9">
        <v>0.16179926304233247</v>
      </c>
      <c r="G17" s="9">
        <v>1.2918432543671698</v>
      </c>
      <c r="H17" s="9">
        <v>1.3356339614546473</v>
      </c>
      <c r="I17" s="9">
        <v>0.60130930595706522</v>
      </c>
      <c r="J17" s="9">
        <v>1.2137941214354016</v>
      </c>
    </row>
    <row r="18" spans="1:10" ht="22">
      <c r="A18" s="26" t="s">
        <v>113</v>
      </c>
      <c r="B18" s="11">
        <v>2.4419734959333015</v>
      </c>
      <c r="C18" s="11">
        <v>1.2709166769841962</v>
      </c>
      <c r="D18" s="11">
        <v>2.0963943701902394</v>
      </c>
      <c r="E18" s="11">
        <v>0.91533642989159625</v>
      </c>
      <c r="F18" s="11">
        <v>0.18746159281362704</v>
      </c>
      <c r="G18" s="11">
        <v>0.84611059786686182</v>
      </c>
      <c r="H18" s="11">
        <v>1.3721724518428884</v>
      </c>
      <c r="I18" s="11">
        <v>0.86977454629118733</v>
      </c>
      <c r="J18" s="11">
        <v>1.2888141171061285</v>
      </c>
    </row>
    <row r="19" spans="1:10" ht="22">
      <c r="A19" s="27" t="s">
        <v>114</v>
      </c>
      <c r="B19" s="9">
        <v>0.74230420197200042</v>
      </c>
      <c r="C19" s="9">
        <v>0.43935762045969501</v>
      </c>
      <c r="D19" s="9">
        <v>0.65290459890250852</v>
      </c>
      <c r="E19" s="9">
        <v>0.58003923371491806</v>
      </c>
      <c r="F19" s="9">
        <v>0</v>
      </c>
      <c r="G19" s="9">
        <v>0.52487356990092993</v>
      </c>
      <c r="H19" s="9">
        <v>0.62859594981301459</v>
      </c>
      <c r="I19" s="9">
        <v>0.27668834641006029</v>
      </c>
      <c r="J19" s="9">
        <v>0.57020710806682695</v>
      </c>
    </row>
    <row r="20" spans="1:10" ht="22">
      <c r="A20" s="26" t="s">
        <v>115</v>
      </c>
      <c r="B20" s="11">
        <v>1.6213829381061953</v>
      </c>
      <c r="C20" s="11">
        <v>1.644715699626607</v>
      </c>
      <c r="D20" s="11">
        <v>1.6282684411807868</v>
      </c>
      <c r="E20" s="11">
        <v>2.3620539656495145</v>
      </c>
      <c r="F20" s="11">
        <v>0.15558506659547192</v>
      </c>
      <c r="G20" s="11">
        <v>2.1522038134078123</v>
      </c>
      <c r="H20" s="11">
        <v>2.1404130705579352</v>
      </c>
      <c r="I20" s="11">
        <v>1.0933748607291296</v>
      </c>
      <c r="J20" s="11">
        <v>1.9666875024124175</v>
      </c>
    </row>
    <row r="21" spans="1:10" ht="22">
      <c r="A21" s="27" t="s">
        <v>116</v>
      </c>
      <c r="B21" s="9">
        <v>3.2265931160122219</v>
      </c>
      <c r="C21" s="9">
        <v>4.0607766765647293</v>
      </c>
      <c r="D21" s="9">
        <v>3.4727608688490714</v>
      </c>
      <c r="E21" s="9">
        <v>2.8796951676540408</v>
      </c>
      <c r="F21" s="9">
        <v>1.1308686756166439</v>
      </c>
      <c r="G21" s="9">
        <v>2.7133699111522582</v>
      </c>
      <c r="H21" s="9">
        <v>2.9835020791172315</v>
      </c>
      <c r="I21" s="9">
        <v>2.9759974776793796</v>
      </c>
      <c r="J21" s="9">
        <v>2.9822569085625581</v>
      </c>
    </row>
    <row r="22" spans="1:10" ht="44">
      <c r="A22" s="26" t="s">
        <v>117</v>
      </c>
      <c r="B22" s="11">
        <v>37.302202327744524</v>
      </c>
      <c r="C22" s="11">
        <v>6.291054465054696</v>
      </c>
      <c r="D22" s="11">
        <v>28.150805748802831</v>
      </c>
      <c r="E22" s="11">
        <v>0.45296931296489346</v>
      </c>
      <c r="F22" s="11">
        <v>0.12635532775283148</v>
      </c>
      <c r="G22" s="11">
        <v>0.42190610851619048</v>
      </c>
      <c r="H22" s="11">
        <v>11.479858019444308</v>
      </c>
      <c r="I22" s="11">
        <v>4.00861508833448</v>
      </c>
      <c r="J22" s="11">
        <v>10.240222339699192</v>
      </c>
    </row>
    <row r="23" spans="1:10" ht="22">
      <c r="A23" s="27" t="s">
        <v>35</v>
      </c>
      <c r="B23" s="9">
        <v>10.922561085449955</v>
      </c>
      <c r="C23" s="9">
        <v>29.156797357629934</v>
      </c>
      <c r="D23" s="9">
        <v>16.30348823396114</v>
      </c>
      <c r="E23" s="9">
        <v>2.4741381990009783</v>
      </c>
      <c r="F23" s="9">
        <v>2.7627857091894157</v>
      </c>
      <c r="G23" s="9">
        <v>2.5015905342608136</v>
      </c>
      <c r="H23" s="9">
        <v>5.0022727432608693</v>
      </c>
      <c r="I23" s="9">
        <v>19.384587854088863</v>
      </c>
      <c r="J23" s="9">
        <v>7.3886000428968464</v>
      </c>
    </row>
    <row r="24" spans="1:10" ht="44">
      <c r="A24" s="26" t="s">
        <v>118</v>
      </c>
      <c r="B24" s="11">
        <v>5.7790285467627855</v>
      </c>
      <c r="C24" s="11">
        <v>10.282077876036743</v>
      </c>
      <c r="D24" s="11">
        <v>7.1078793977273529</v>
      </c>
      <c r="E24" s="11">
        <v>2.8805660066311969</v>
      </c>
      <c r="F24" s="11">
        <v>6.2967071663494352</v>
      </c>
      <c r="G24" s="11">
        <v>3.2054641924852358</v>
      </c>
      <c r="H24" s="11">
        <v>3.7479117078866775</v>
      </c>
      <c r="I24" s="11">
        <v>8.8065205396573134</v>
      </c>
      <c r="J24" s="11">
        <v>4.5872408604196853</v>
      </c>
    </row>
    <row r="25" spans="1:10" ht="22">
      <c r="A25" s="27" t="s">
        <v>119</v>
      </c>
      <c r="B25" s="9">
        <v>0.29263915654665401</v>
      </c>
      <c r="C25" s="9">
        <v>0.47420042528518663</v>
      </c>
      <c r="D25" s="9">
        <v>0.34621792702490367</v>
      </c>
      <c r="E25" s="9">
        <v>0.27243955500612066</v>
      </c>
      <c r="F25" s="9">
        <v>0.17457288907199031</v>
      </c>
      <c r="G25" s="9">
        <v>0.26313177153612938</v>
      </c>
      <c r="H25" s="9">
        <v>0.27848415186417075</v>
      </c>
      <c r="I25" s="9">
        <v>0.36326529742719038</v>
      </c>
      <c r="J25" s="9">
        <v>0.29255111956668811</v>
      </c>
    </row>
    <row r="26" spans="1:10" ht="22">
      <c r="A26" s="26" t="s">
        <v>120</v>
      </c>
      <c r="B26" s="11">
        <v>2.4267070900700953</v>
      </c>
      <c r="C26" s="11">
        <v>2.3886603245996292</v>
      </c>
      <c r="D26" s="11">
        <v>2.4154794811822242</v>
      </c>
      <c r="E26" s="11">
        <v>1.5820483318051317</v>
      </c>
      <c r="F26" s="11">
        <v>1.0668854677563759</v>
      </c>
      <c r="G26" s="11">
        <v>1.5330528506106087</v>
      </c>
      <c r="H26" s="11">
        <v>1.8348068659815469</v>
      </c>
      <c r="I26" s="11">
        <v>1.8992818629382906</v>
      </c>
      <c r="J26" s="11">
        <v>1.8455046183389532</v>
      </c>
    </row>
    <row r="27" spans="1:10" ht="22">
      <c r="A27" s="27" t="s">
        <v>121</v>
      </c>
      <c r="B27" s="9">
        <v>1.8013792447122721E-2</v>
      </c>
      <c r="C27" s="9">
        <v>0.10615215683727464</v>
      </c>
      <c r="D27" s="9">
        <v>4.402344323221917E-2</v>
      </c>
      <c r="E27" s="9">
        <v>29.549029988186824</v>
      </c>
      <c r="F27" s="9">
        <v>84.063578134314099</v>
      </c>
      <c r="G27" s="9">
        <v>34.733733127558928</v>
      </c>
      <c r="H27" s="9">
        <v>20.712069152419748</v>
      </c>
      <c r="I27" s="9">
        <v>31.19083784077425</v>
      </c>
      <c r="J27" s="9">
        <v>22.450716344815426</v>
      </c>
    </row>
    <row r="28" spans="1:10" ht="44">
      <c r="A28" s="26" t="s">
        <v>122</v>
      </c>
      <c r="B28" s="11">
        <v>3.1184253906103958E-2</v>
      </c>
      <c r="C28" s="11">
        <v>0</v>
      </c>
      <c r="D28" s="11">
        <v>2.1981773695543449E-2</v>
      </c>
      <c r="E28" s="11">
        <v>6.807058004770021E-2</v>
      </c>
      <c r="F28" s="11">
        <v>5.8229322261323067E-2</v>
      </c>
      <c r="G28" s="11">
        <v>6.7134609708119866E-2</v>
      </c>
      <c r="H28" s="11">
        <v>5.7032591468910883E-2</v>
      </c>
      <c r="I28" s="11">
        <v>2.1559024219816834E-2</v>
      </c>
      <c r="J28" s="11">
        <v>5.1146783705023527E-2</v>
      </c>
    </row>
    <row r="29" spans="1:10" ht="22">
      <c r="A29" s="27" t="s">
        <v>99</v>
      </c>
      <c r="B29" s="9">
        <v>1.9849443215201374</v>
      </c>
      <c r="C29" s="9">
        <v>7.2110398243110758</v>
      </c>
      <c r="D29" s="9">
        <v>3.5271662578775507</v>
      </c>
      <c r="E29" s="9">
        <v>5.8902580815973701E-3</v>
      </c>
      <c r="F29" s="9">
        <v>0.22842925827811522</v>
      </c>
      <c r="G29" s="9">
        <v>2.7055225823031027E-2</v>
      </c>
      <c r="H29" s="9">
        <v>0.59810906743618708</v>
      </c>
      <c r="I29" s="9">
        <v>4.625774111702162</v>
      </c>
      <c r="J29" s="9">
        <v>1.2663830535683205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230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123</v>
      </c>
      <c r="B32" s="4"/>
      <c r="C32" s="4"/>
      <c r="D32" s="4"/>
      <c r="E32" s="4"/>
      <c r="F32" s="4"/>
      <c r="G32" s="4"/>
      <c r="H32" s="4"/>
      <c r="I32" s="4"/>
      <c r="J32" s="4"/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sheetPr>
    <tabColor theme="0" tint="-4.9989318521683403E-2"/>
  </sheetPr>
  <dimension ref="A1:AT13"/>
  <sheetViews>
    <sheetView showGridLines="0" rightToLeft="1" view="pageBreakPreview" zoomScale="50" zoomScaleNormal="100" zoomScaleSheetLayoutView="50" workbookViewId="0">
      <selection activeCell="A21" sqref="A21"/>
    </sheetView>
  </sheetViews>
  <sheetFormatPr defaultColWidth="8.75" defaultRowHeight="14"/>
  <cols>
    <col min="1" max="1" width="37.414062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67" t="s">
        <v>239</v>
      </c>
      <c r="C2" s="84"/>
      <c r="D2" s="84"/>
      <c r="E2" s="84"/>
      <c r="F2" s="84"/>
      <c r="G2" s="84"/>
      <c r="H2" s="84"/>
      <c r="I2" s="84"/>
      <c r="J2" s="84"/>
    </row>
    <row r="3" spans="1:46" ht="18">
      <c r="A3" s="17" t="s">
        <v>0</v>
      </c>
      <c r="B3" s="79" t="s">
        <v>124</v>
      </c>
      <c r="C3" s="84"/>
      <c r="D3" s="84"/>
      <c r="E3" s="84"/>
      <c r="F3" s="84"/>
      <c r="G3" s="84"/>
      <c r="H3" s="84"/>
      <c r="I3" s="84"/>
      <c r="J3" s="84"/>
    </row>
    <row r="4" spans="1:46" ht="17.149999999999999" customHeight="1">
      <c r="A4" s="3" t="s">
        <v>82</v>
      </c>
      <c r="B4" s="80" t="s">
        <v>0</v>
      </c>
      <c r="C4" s="84"/>
      <c r="D4" s="84"/>
      <c r="E4" s="84"/>
      <c r="F4" s="84"/>
      <c r="G4" s="84"/>
      <c r="H4" s="84"/>
      <c r="I4" s="84"/>
      <c r="J4" s="84"/>
    </row>
    <row r="5" spans="1:46" ht="21.75" customHeight="1">
      <c r="A5" s="81" t="s">
        <v>125</v>
      </c>
      <c r="B5" s="81" t="s">
        <v>4</v>
      </c>
      <c r="C5" s="87"/>
      <c r="D5" s="87"/>
      <c r="E5" s="87"/>
      <c r="F5" s="87"/>
      <c r="G5" s="87"/>
      <c r="H5" s="87"/>
      <c r="I5" s="87"/>
      <c r="J5" s="88"/>
    </row>
    <row r="6" spans="1:46" ht="36" customHeight="1">
      <c r="A6" s="85"/>
      <c r="B6" s="81" t="s">
        <v>5</v>
      </c>
      <c r="C6" s="87"/>
      <c r="D6" s="88"/>
      <c r="E6" s="81" t="s">
        <v>6</v>
      </c>
      <c r="F6" s="87"/>
      <c r="G6" s="88"/>
      <c r="H6" s="81" t="s">
        <v>7</v>
      </c>
      <c r="I6" s="87"/>
      <c r="J6" s="88"/>
    </row>
    <row r="7" spans="1:46" ht="36" customHeight="1">
      <c r="A7" s="86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46" ht="22">
      <c r="A8" s="10" t="s">
        <v>126</v>
      </c>
      <c r="B8" s="11">
        <v>59.163383964552487</v>
      </c>
      <c r="C8" s="11">
        <v>38.59723544331888</v>
      </c>
      <c r="D8" s="11">
        <v>53.094308996654817</v>
      </c>
      <c r="E8" s="11">
        <v>3.2538535531863086</v>
      </c>
      <c r="F8" s="11">
        <v>3.6630386500003449</v>
      </c>
      <c r="G8" s="11">
        <v>3.2927698301835848</v>
      </c>
      <c r="H8" s="11">
        <v>19.98440990507536</v>
      </c>
      <c r="I8" s="11">
        <v>25.663078466752875</v>
      </c>
      <c r="J8" s="11">
        <v>20.92661995331115</v>
      </c>
    </row>
    <row r="9" spans="1:46" ht="22">
      <c r="A9" s="8" t="s">
        <v>127</v>
      </c>
      <c r="B9" s="9">
        <v>40.274449757946748</v>
      </c>
      <c r="C9" s="9">
        <v>60.848053572672953</v>
      </c>
      <c r="D9" s="9">
        <v>46.345724784599582</v>
      </c>
      <c r="E9" s="9">
        <v>66.768179882434325</v>
      </c>
      <c r="F9" s="9">
        <v>11.11719744343355</v>
      </c>
      <c r="G9" s="9">
        <v>61.475394136742935</v>
      </c>
      <c r="H9" s="9">
        <v>58.840106769350754</v>
      </c>
      <c r="I9" s="9">
        <v>42.435530635330807</v>
      </c>
      <c r="J9" s="9">
        <v>56.118244011796769</v>
      </c>
    </row>
    <row r="10" spans="1:46" ht="22">
      <c r="A10" s="10" t="s">
        <v>128</v>
      </c>
      <c r="B10" s="11">
        <v>0.56216627750077319</v>
      </c>
      <c r="C10" s="11">
        <v>0.55471098400816743</v>
      </c>
      <c r="D10" s="11">
        <v>0.55996621874560137</v>
      </c>
      <c r="E10" s="11">
        <v>29.977966564379372</v>
      </c>
      <c r="F10" s="11">
        <v>85.219763906566101</v>
      </c>
      <c r="G10" s="11">
        <v>35.231836033073485</v>
      </c>
      <c r="H10" s="11">
        <v>21.175483325573882</v>
      </c>
      <c r="I10" s="11">
        <v>31.901390897916315</v>
      </c>
      <c r="J10" s="11">
        <v>22.955136034892075</v>
      </c>
    </row>
    <row r="11" spans="1:46" ht="22">
      <c r="A11" s="8" t="s">
        <v>99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46" ht="21" customHeight="1">
      <c r="A12" s="13" t="s">
        <v>7</v>
      </c>
      <c r="B12" s="14">
        <v>100</v>
      </c>
      <c r="C12" s="14">
        <v>100</v>
      </c>
      <c r="D12" s="14">
        <v>100</v>
      </c>
      <c r="E12" s="14">
        <v>100</v>
      </c>
      <c r="F12" s="14">
        <v>100</v>
      </c>
      <c r="G12" s="14">
        <v>100</v>
      </c>
      <c r="H12" s="14">
        <v>100</v>
      </c>
      <c r="I12" s="14">
        <v>100</v>
      </c>
      <c r="J12" s="14">
        <v>100</v>
      </c>
    </row>
    <row r="13" spans="1:46" ht="54">
      <c r="A13" s="15" t="s">
        <v>230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 t="s">
        <v>0</v>
      </c>
      <c r="M13" s="19" t="s">
        <v>0</v>
      </c>
      <c r="N13" s="19" t="s">
        <v>0</v>
      </c>
      <c r="O13" s="19" t="s">
        <v>0</v>
      </c>
      <c r="P13" s="19" t="s">
        <v>0</v>
      </c>
      <c r="Q13" s="19" t="s">
        <v>0</v>
      </c>
      <c r="R13" s="19" t="s">
        <v>0</v>
      </c>
      <c r="S13" s="19" t="s">
        <v>0</v>
      </c>
      <c r="T13" s="19" t="s">
        <v>0</v>
      </c>
      <c r="U13" s="19" t="s">
        <v>0</v>
      </c>
      <c r="V13" s="19" t="s">
        <v>0</v>
      </c>
      <c r="W13" s="19" t="s">
        <v>0</v>
      </c>
      <c r="X13" s="19" t="s">
        <v>0</v>
      </c>
      <c r="Y13" s="19" t="s">
        <v>0</v>
      </c>
      <c r="Z13" s="19" t="s">
        <v>0</v>
      </c>
      <c r="AA13" s="19" t="s">
        <v>0</v>
      </c>
      <c r="AB13" s="19" t="s">
        <v>0</v>
      </c>
      <c r="AC13" s="19" t="s">
        <v>0</v>
      </c>
      <c r="AD13" s="19" t="s">
        <v>0</v>
      </c>
      <c r="AE13" s="19" t="s">
        <v>0</v>
      </c>
      <c r="AF13" s="19" t="s">
        <v>0</v>
      </c>
      <c r="AG13" s="19" t="s">
        <v>0</v>
      </c>
      <c r="AH13" s="19" t="s">
        <v>0</v>
      </c>
      <c r="AI13" s="19" t="s">
        <v>0</v>
      </c>
      <c r="AJ13" s="19" t="s">
        <v>0</v>
      </c>
      <c r="AK13" s="19" t="s">
        <v>0</v>
      </c>
      <c r="AL13" s="19" t="s">
        <v>0</v>
      </c>
      <c r="AM13" s="19" t="s">
        <v>0</v>
      </c>
      <c r="AN13" s="19" t="s">
        <v>0</v>
      </c>
      <c r="AO13" s="19" t="s">
        <v>0</v>
      </c>
      <c r="AP13" s="19" t="s">
        <v>0</v>
      </c>
      <c r="AQ13" s="19" t="s">
        <v>0</v>
      </c>
      <c r="AR13" s="19" t="s">
        <v>0</v>
      </c>
      <c r="AS13" s="19" t="s">
        <v>0</v>
      </c>
      <c r="AT13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P7" sqref="P7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234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306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24</v>
      </c>
      <c r="C8" s="11">
        <v>23.498037716329122</v>
      </c>
      <c r="D8" s="11">
        <v>7.1910792371811212</v>
      </c>
      <c r="E8" s="11">
        <v>15.437999054247681</v>
      </c>
      <c r="F8" s="11">
        <v>41.397403468359784</v>
      </c>
      <c r="G8" s="11">
        <v>7.5601819770419691</v>
      </c>
      <c r="H8" s="11">
        <v>30.363176381008522</v>
      </c>
      <c r="I8" s="11">
        <v>28.479846456924552</v>
      </c>
      <c r="J8" s="11">
        <v>7.2502580734604836</v>
      </c>
      <c r="K8" s="11">
        <v>18.788065633985077</v>
      </c>
    </row>
    <row r="9" spans="1:11" ht="22">
      <c r="A9" s="76" t="s">
        <v>25</v>
      </c>
      <c r="B9" s="21" t="s">
        <v>26</v>
      </c>
      <c r="C9" s="9">
        <v>79.889955562612116</v>
      </c>
      <c r="D9" s="9">
        <v>31.893003193600254</v>
      </c>
      <c r="E9" s="9">
        <v>56.077098657456062</v>
      </c>
      <c r="F9" s="9">
        <v>94.598526753019968</v>
      </c>
      <c r="G9" s="9">
        <v>43.05565519242527</v>
      </c>
      <c r="H9" s="9">
        <v>82.843116665429378</v>
      </c>
      <c r="I9" s="9">
        <v>89.681927256139247</v>
      </c>
      <c r="J9" s="9">
        <v>36.068544834104998</v>
      </c>
      <c r="K9" s="9">
        <v>71.205725562879238</v>
      </c>
    </row>
    <row r="10" spans="1:11" ht="22">
      <c r="A10" s="77"/>
      <c r="B10" s="21" t="s">
        <v>27</v>
      </c>
      <c r="C10" s="9">
        <v>90.769714117217561</v>
      </c>
      <c r="D10" s="9">
        <v>42.433479365223256</v>
      </c>
      <c r="E10" s="9">
        <v>66.519687973110891</v>
      </c>
      <c r="F10" s="9">
        <v>98.076000375529475</v>
      </c>
      <c r="G10" s="9">
        <v>42.86103707293433</v>
      </c>
      <c r="H10" s="9">
        <v>87.796761745642897</v>
      </c>
      <c r="I10" s="9">
        <v>96.00812602037864</v>
      </c>
      <c r="J10" s="9">
        <v>42.589670704895774</v>
      </c>
      <c r="K10" s="9">
        <v>79.456366585716594</v>
      </c>
    </row>
    <row r="11" spans="1:11" ht="22">
      <c r="A11" s="77"/>
      <c r="B11" s="21" t="s">
        <v>28</v>
      </c>
      <c r="C11" s="9">
        <v>76.908005422481509</v>
      </c>
      <c r="D11" s="9">
        <v>37.613433868386664</v>
      </c>
      <c r="E11" s="9">
        <v>56.482040485100512</v>
      </c>
      <c r="F11" s="9">
        <v>97.645636356588</v>
      </c>
      <c r="G11" s="9">
        <v>43.616078967957179</v>
      </c>
      <c r="H11" s="9">
        <v>88.86979294083136</v>
      </c>
      <c r="I11" s="9">
        <v>91.291496492992934</v>
      </c>
      <c r="J11" s="9">
        <v>39.345277870586926</v>
      </c>
      <c r="K11" s="9">
        <v>74.77438994700195</v>
      </c>
    </row>
    <row r="12" spans="1:11" ht="22">
      <c r="A12" s="78"/>
      <c r="B12" s="20" t="s">
        <v>29</v>
      </c>
      <c r="C12" s="11">
        <v>82.967761703876207</v>
      </c>
      <c r="D12" s="11">
        <v>36.617909618175851</v>
      </c>
      <c r="E12" s="11">
        <v>59.663786608677036</v>
      </c>
      <c r="F12" s="11">
        <v>96.533494949623488</v>
      </c>
      <c r="G12" s="11">
        <v>43.073747220615473</v>
      </c>
      <c r="H12" s="11">
        <v>85.848524278855237</v>
      </c>
      <c r="I12" s="11">
        <v>92.329508057102601</v>
      </c>
      <c r="J12" s="11">
        <v>38.9089685320019</v>
      </c>
      <c r="K12" s="11">
        <v>74.864163303394776</v>
      </c>
    </row>
    <row r="13" spans="1:11" ht="22">
      <c r="A13" s="10" t="s">
        <v>30</v>
      </c>
      <c r="B13" s="20" t="s">
        <v>31</v>
      </c>
      <c r="C13" s="11">
        <v>41.887224144266568</v>
      </c>
      <c r="D13" s="11">
        <v>12.985533330175821</v>
      </c>
      <c r="E13" s="11">
        <v>27.056614753550534</v>
      </c>
      <c r="F13" s="11">
        <v>94.236231893790332</v>
      </c>
      <c r="G13" s="11">
        <v>19.377610341465761</v>
      </c>
      <c r="H13" s="11">
        <v>80.578019195569269</v>
      </c>
      <c r="I13" s="11">
        <v>68.479597197301004</v>
      </c>
      <c r="J13" s="11">
        <v>14.132239613584986</v>
      </c>
      <c r="K13" s="11">
        <v>47.43447709603894</v>
      </c>
    </row>
    <row r="14" spans="1:11" ht="22">
      <c r="A14" s="13" t="s">
        <v>32</v>
      </c>
      <c r="B14" s="5" t="s">
        <v>33</v>
      </c>
      <c r="C14" s="23">
        <v>59.970016927900325</v>
      </c>
      <c r="D14" s="23">
        <v>24.950973896353489</v>
      </c>
      <c r="E14" s="23">
        <v>42.406292599901093</v>
      </c>
      <c r="F14" s="23">
        <v>92.128778327918226</v>
      </c>
      <c r="G14" s="23">
        <v>36.473582635952525</v>
      </c>
      <c r="H14" s="23">
        <v>80.453113387973332</v>
      </c>
      <c r="I14" s="23">
        <v>79.389299776417005</v>
      </c>
      <c r="J14" s="23">
        <v>28.255961598633146</v>
      </c>
      <c r="K14" s="23">
        <v>61.056552782555329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/>
  </sheetViews>
  <sheetFormatPr defaultRowHeight="14"/>
  <cols>
    <col min="1" max="1" width="75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2" t="s">
        <v>0</v>
      </c>
      <c r="B3" s="69" t="s">
        <v>1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2</v>
      </c>
      <c r="B4" s="7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71" t="s">
        <v>3</v>
      </c>
      <c r="B5" s="7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71" t="s">
        <v>5</v>
      </c>
      <c r="C6" s="74"/>
      <c r="D6" s="75"/>
      <c r="E6" s="71" t="s">
        <v>6</v>
      </c>
      <c r="F6" s="74"/>
      <c r="G6" s="75"/>
      <c r="H6" s="71" t="s">
        <v>7</v>
      </c>
      <c r="I6" s="74"/>
      <c r="J6" s="75"/>
    </row>
    <row r="7" spans="1:10" ht="36" customHeight="1">
      <c r="A7" s="73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7.4370900461185414</v>
      </c>
      <c r="C9" s="9">
        <v>21.720389219511393</v>
      </c>
      <c r="D9" s="9">
        <v>12.16652725388383</v>
      </c>
      <c r="E9" s="9">
        <v>1.5296340469076817</v>
      </c>
      <c r="F9" s="9">
        <v>5.3753394704804958</v>
      </c>
      <c r="G9" s="9">
        <v>1.9087859744591966</v>
      </c>
      <c r="H9" s="9">
        <v>3.3749793110474382</v>
      </c>
      <c r="I9" s="9">
        <v>16.37202653382414</v>
      </c>
      <c r="J9" s="9">
        <v>5.8039759064866754</v>
      </c>
    </row>
    <row r="10" spans="1:10" ht="22">
      <c r="A10" s="10" t="s">
        <v>12</v>
      </c>
      <c r="B10" s="11">
        <v>59.970016927900325</v>
      </c>
      <c r="C10" s="11">
        <v>24.950973896353489</v>
      </c>
      <c r="D10" s="11">
        <v>42.406292599901093</v>
      </c>
      <c r="E10" s="11">
        <v>92.128778327918226</v>
      </c>
      <c r="F10" s="11">
        <v>36.473582635952525</v>
      </c>
      <c r="G10" s="11">
        <v>80.453113387973332</v>
      </c>
      <c r="H10" s="11">
        <v>79.389299776417005</v>
      </c>
      <c r="I10" s="11">
        <v>28.255961598633146</v>
      </c>
      <c r="J10" s="11">
        <v>61.056552782555329</v>
      </c>
    </row>
    <row r="11" spans="1:10" ht="22">
      <c r="A11" s="8" t="s">
        <v>13</v>
      </c>
      <c r="B11" s="9">
        <v>64.788387657410283</v>
      </c>
      <c r="C11" s="9">
        <v>31.874167037341206</v>
      </c>
      <c r="D11" s="9">
        <v>48.280332399559164</v>
      </c>
      <c r="E11" s="9">
        <v>93.559902450047773</v>
      </c>
      <c r="F11" s="9">
        <v>38.545536049319914</v>
      </c>
      <c r="G11" s="9">
        <v>82.018674340216762</v>
      </c>
      <c r="H11" s="9">
        <v>82.162259019825328</v>
      </c>
      <c r="I11" s="9">
        <v>33.787691399770125</v>
      </c>
      <c r="J11" s="9">
        <v>64.818609246119877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9">
        <v>64.788387657410283</v>
      </c>
      <c r="C13" s="9">
        <v>31.874167037341206</v>
      </c>
      <c r="D13" s="9">
        <v>48.280332399559164</v>
      </c>
      <c r="E13" s="9">
        <v>93.559902450047773</v>
      </c>
      <c r="F13" s="9">
        <v>38.545536049319914</v>
      </c>
      <c r="G13" s="9">
        <v>82.018674340216762</v>
      </c>
      <c r="H13" s="9">
        <v>82.162259019825328</v>
      </c>
      <c r="I13" s="9">
        <v>33.787691399770125</v>
      </c>
      <c r="J13" s="9">
        <v>64.818609246119877</v>
      </c>
    </row>
    <row r="14" spans="1:10" ht="22">
      <c r="A14" s="10" t="s">
        <v>16</v>
      </c>
      <c r="B14" s="11">
        <v>35.211612342589724</v>
      </c>
      <c r="C14" s="11">
        <v>68.125832962658791</v>
      </c>
      <c r="D14" s="11">
        <v>51.719667600440836</v>
      </c>
      <c r="E14" s="11">
        <v>6.4400975499522302</v>
      </c>
      <c r="F14" s="11">
        <v>61.454463950680079</v>
      </c>
      <c r="G14" s="11">
        <v>17.981325659783248</v>
      </c>
      <c r="H14" s="11">
        <v>17.837740980174672</v>
      </c>
      <c r="I14" s="11">
        <v>66.212308600229875</v>
      </c>
      <c r="J14" s="11">
        <v>35.18139075388013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230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/>
  </sheetViews>
  <sheetFormatPr defaultRowHeight="14"/>
  <cols>
    <col min="1" max="1" width="37.4140625" customWidth="1"/>
    <col min="2" max="10" width="13.7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232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129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11">
        <v>22.387359042739142</v>
      </c>
      <c r="C8" s="11">
        <v>8.3269056143338869</v>
      </c>
      <c r="D8" s="11">
        <v>11.551531602728195</v>
      </c>
      <c r="E8" s="11">
        <v>94.196542943644062</v>
      </c>
      <c r="F8" s="11">
        <v>53.883612007520696</v>
      </c>
      <c r="G8" s="11">
        <v>83.405347335345965</v>
      </c>
      <c r="H8" s="11">
        <v>81.100932972433412</v>
      </c>
      <c r="I8" s="11">
        <v>23.261487191167479</v>
      </c>
      <c r="J8" s="11">
        <v>53.517206091974181</v>
      </c>
    </row>
    <row r="9" spans="1:10" ht="22">
      <c r="A9" s="27" t="s">
        <v>38</v>
      </c>
      <c r="B9" s="9">
        <v>34.6139896373057</v>
      </c>
      <c r="C9" s="9">
        <v>14.741124921756239</v>
      </c>
      <c r="D9" s="9">
        <v>20.731040729635183</v>
      </c>
      <c r="E9" s="9">
        <v>96.044937889954952</v>
      </c>
      <c r="F9" s="9">
        <v>54.4487130234345</v>
      </c>
      <c r="G9" s="9">
        <v>89.220490679608588</v>
      </c>
      <c r="H9" s="9">
        <v>88.241101841338804</v>
      </c>
      <c r="I9" s="9">
        <v>29.347672479579433</v>
      </c>
      <c r="J9" s="9">
        <v>69.527076938966587</v>
      </c>
    </row>
    <row r="10" spans="1:10" ht="22">
      <c r="A10" s="26" t="s">
        <v>39</v>
      </c>
      <c r="B10" s="11">
        <v>29.206314416952861</v>
      </c>
      <c r="C10" s="11">
        <v>12.175957858498801</v>
      </c>
      <c r="D10" s="11">
        <v>19.857033114602206</v>
      </c>
      <c r="E10" s="11">
        <v>93.997726579260643</v>
      </c>
      <c r="F10" s="11">
        <v>47.950502060091097</v>
      </c>
      <c r="G10" s="11">
        <v>83.825047297164147</v>
      </c>
      <c r="H10" s="11">
        <v>74.655339431675344</v>
      </c>
      <c r="I10" s="11">
        <v>24.83141657413233</v>
      </c>
      <c r="J10" s="11">
        <v>56.723226685984173</v>
      </c>
    </row>
    <row r="11" spans="1:10" ht="22">
      <c r="A11" s="27" t="s">
        <v>40</v>
      </c>
      <c r="B11" s="9">
        <v>27.488079873525173</v>
      </c>
      <c r="C11" s="9">
        <v>10.692375968591234</v>
      </c>
      <c r="D11" s="9">
        <v>19.236210470443325</v>
      </c>
      <c r="E11" s="9">
        <v>88.814252081924948</v>
      </c>
      <c r="F11" s="9">
        <v>43.441047773032487</v>
      </c>
      <c r="G11" s="9">
        <v>79.765813868072954</v>
      </c>
      <c r="H11" s="9">
        <v>66.014260412670524</v>
      </c>
      <c r="I11" s="9">
        <v>20.632474146261544</v>
      </c>
      <c r="J11" s="9">
        <v>50.576270014374828</v>
      </c>
    </row>
    <row r="12" spans="1:10" ht="22">
      <c r="A12" s="26" t="s">
        <v>41</v>
      </c>
      <c r="B12" s="11">
        <v>62.689024015723845</v>
      </c>
      <c r="C12" s="11">
        <v>18.669915582687228</v>
      </c>
      <c r="D12" s="11">
        <v>43.558928429747965</v>
      </c>
      <c r="E12" s="11">
        <v>87.086430765035786</v>
      </c>
      <c r="F12" s="11">
        <v>31.870676959453021</v>
      </c>
      <c r="G12" s="11">
        <v>74.477742028206109</v>
      </c>
      <c r="H12" s="11">
        <v>75.022317439142483</v>
      </c>
      <c r="I12" s="11">
        <v>22.398304808130849</v>
      </c>
      <c r="J12" s="11">
        <v>56.800612395479554</v>
      </c>
    </row>
    <row r="13" spans="1:10" ht="22">
      <c r="A13" s="27" t="s">
        <v>42</v>
      </c>
      <c r="B13" s="9">
        <v>81.622708776852576</v>
      </c>
      <c r="C13" s="9">
        <v>56.425094498681091</v>
      </c>
      <c r="D13" s="9">
        <v>74.31904958586486</v>
      </c>
      <c r="E13" s="9">
        <v>95.345936675998288</v>
      </c>
      <c r="F13" s="9">
        <v>18.946971719297142</v>
      </c>
      <c r="G13" s="9">
        <v>85.735703111420122</v>
      </c>
      <c r="H13" s="9">
        <v>88.423716477240916</v>
      </c>
      <c r="I13" s="9">
        <v>46.78365407920888</v>
      </c>
      <c r="J13" s="9">
        <v>79.386427119809071</v>
      </c>
    </row>
    <row r="14" spans="1:10" ht="22">
      <c r="A14" s="26" t="s">
        <v>43</v>
      </c>
      <c r="B14" s="11">
        <v>84.133215474209649</v>
      </c>
      <c r="C14" s="11">
        <v>58.568308181096107</v>
      </c>
      <c r="D14" s="11">
        <v>75.346369096369088</v>
      </c>
      <c r="E14" s="11">
        <v>96.30860806538783</v>
      </c>
      <c r="F14" s="11">
        <v>26.407992883049342</v>
      </c>
      <c r="G14" s="11">
        <v>89.48451404291707</v>
      </c>
      <c r="H14" s="11">
        <v>90.699225035234747</v>
      </c>
      <c r="I14" s="11">
        <v>52.305949763475247</v>
      </c>
      <c r="J14" s="11">
        <v>81.84775796601005</v>
      </c>
    </row>
    <row r="15" spans="1:10" ht="22">
      <c r="A15" s="27" t="s">
        <v>44</v>
      </c>
      <c r="B15" s="9">
        <v>84.893358673846478</v>
      </c>
      <c r="C15" s="9">
        <v>44.388052423041756</v>
      </c>
      <c r="D15" s="9">
        <v>62.49312307007726</v>
      </c>
      <c r="E15" s="9">
        <v>96.021092406291473</v>
      </c>
      <c r="F15" s="9">
        <v>16.685907151225909</v>
      </c>
      <c r="G15" s="9">
        <v>80.109360960155087</v>
      </c>
      <c r="H15" s="9">
        <v>91.381345110024412</v>
      </c>
      <c r="I15" s="9">
        <v>38.268338030978342</v>
      </c>
      <c r="J15" s="9">
        <v>70.222837631571181</v>
      </c>
    </row>
    <row r="16" spans="1:10" ht="22">
      <c r="A16" s="26" t="s">
        <v>45</v>
      </c>
      <c r="B16" s="11">
        <v>89.090339673108005</v>
      </c>
      <c r="C16" s="11">
        <v>76.561682702214327</v>
      </c>
      <c r="D16" s="11">
        <v>84.728966186986838</v>
      </c>
      <c r="E16" s="11">
        <v>96.893493017719166</v>
      </c>
      <c r="F16" s="11">
        <v>22.912941176470589</v>
      </c>
      <c r="G16" s="11">
        <v>85.537725865811424</v>
      </c>
      <c r="H16" s="11">
        <v>94.278371278955646</v>
      </c>
      <c r="I16" s="11">
        <v>54.967847029520122</v>
      </c>
      <c r="J16" s="11">
        <v>85.217774731451541</v>
      </c>
    </row>
    <row r="17" spans="1:10" ht="22">
      <c r="A17" s="27" t="s">
        <v>46</v>
      </c>
      <c r="B17" s="9">
        <v>95.31287970838396</v>
      </c>
      <c r="C17" s="9">
        <v>86.44474433948119</v>
      </c>
      <c r="D17" s="9">
        <v>92.755847637165473</v>
      </c>
      <c r="E17" s="9">
        <v>98.078253586774451</v>
      </c>
      <c r="F17" s="9">
        <v>62.040935672514621</v>
      </c>
      <c r="G17" s="9">
        <v>93.223997227211143</v>
      </c>
      <c r="H17" s="9">
        <v>97.44060293623221</v>
      </c>
      <c r="I17" s="9">
        <v>72.73473947039885</v>
      </c>
      <c r="J17" s="9">
        <v>93.098968857891762</v>
      </c>
    </row>
    <row r="18" spans="1:10" ht="21.75" customHeight="1">
      <c r="A18" s="13" t="s">
        <v>7</v>
      </c>
      <c r="B18" s="23">
        <v>59.970016927900325</v>
      </c>
      <c r="C18" s="23">
        <v>24.950973896353489</v>
      </c>
      <c r="D18" s="23">
        <v>42.406292599901093</v>
      </c>
      <c r="E18" s="23">
        <v>92.128778327918226</v>
      </c>
      <c r="F18" s="23">
        <v>36.473582635952525</v>
      </c>
      <c r="G18" s="23">
        <v>80.453113387973332</v>
      </c>
      <c r="H18" s="23">
        <v>79.389299776417005</v>
      </c>
      <c r="I18" s="23">
        <v>28.255961598633146</v>
      </c>
      <c r="J18" s="23">
        <v>61.056552782555329</v>
      </c>
    </row>
    <row r="19" spans="1:10" ht="54">
      <c r="A19" s="15" t="s">
        <v>230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59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zoomScale="60" zoomScaleNormal="100" workbookViewId="0">
      <selection activeCell="P3" sqref="P3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235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130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61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62</v>
      </c>
      <c r="B8" s="11">
        <v>64.604793791851804</v>
      </c>
      <c r="C8" s="11">
        <v>30.226648075826951</v>
      </c>
      <c r="D8" s="11">
        <v>47.528650575146273</v>
      </c>
      <c r="E8" s="11">
        <v>92.279788245787287</v>
      </c>
      <c r="F8" s="11">
        <v>42.486791206104016</v>
      </c>
      <c r="G8" s="11">
        <v>81.370256292170566</v>
      </c>
      <c r="H8" s="11">
        <v>82.754385309893948</v>
      </c>
      <c r="I8" s="11">
        <v>34.534260329420889</v>
      </c>
      <c r="J8" s="11">
        <v>66.181071250348111</v>
      </c>
    </row>
    <row r="9" spans="1:10" ht="22">
      <c r="A9" s="27" t="s">
        <v>63</v>
      </c>
      <c r="B9" s="9">
        <v>59.458442147779287</v>
      </c>
      <c r="C9" s="9">
        <v>25.95802946560482</v>
      </c>
      <c r="D9" s="9">
        <v>42.533072431487248</v>
      </c>
      <c r="E9" s="9">
        <v>88.849552121628946</v>
      </c>
      <c r="F9" s="9">
        <v>23.730008911783262</v>
      </c>
      <c r="G9" s="9">
        <v>72.593950078728113</v>
      </c>
      <c r="H9" s="9">
        <v>78.434859049939504</v>
      </c>
      <c r="I9" s="9">
        <v>25.128108291038398</v>
      </c>
      <c r="J9" s="9">
        <v>58.938732710081531</v>
      </c>
    </row>
    <row r="10" spans="1:10" ht="22">
      <c r="A10" s="26" t="s">
        <v>64</v>
      </c>
      <c r="B10" s="11">
        <v>53.704379696162718</v>
      </c>
      <c r="C10" s="11">
        <v>21.312220407583613</v>
      </c>
      <c r="D10" s="11">
        <v>37.229269420190228</v>
      </c>
      <c r="E10" s="11">
        <v>91.115572915879667</v>
      </c>
      <c r="F10" s="11">
        <v>30.025660465387531</v>
      </c>
      <c r="G10" s="11">
        <v>78.54436190384753</v>
      </c>
      <c r="H10" s="11">
        <v>74.829006912248246</v>
      </c>
      <c r="I10" s="11">
        <v>23.447913577026299</v>
      </c>
      <c r="J10" s="11">
        <v>55.623308178780547</v>
      </c>
    </row>
    <row r="11" spans="1:10" ht="22">
      <c r="A11" s="27" t="s">
        <v>65</v>
      </c>
      <c r="B11" s="9">
        <v>58.738507949506726</v>
      </c>
      <c r="C11" s="9">
        <v>22.243846865877103</v>
      </c>
      <c r="D11" s="9">
        <v>40.202386200815603</v>
      </c>
      <c r="E11" s="9">
        <v>94.461843839244935</v>
      </c>
      <c r="F11" s="9">
        <v>46.055264411624584</v>
      </c>
      <c r="G11" s="9">
        <v>86.162081800582143</v>
      </c>
      <c r="H11" s="9">
        <v>77.161669745606147</v>
      </c>
      <c r="I11" s="9">
        <v>26.43328741747019</v>
      </c>
      <c r="J11" s="9">
        <v>58.008652528506822</v>
      </c>
    </row>
    <row r="12" spans="1:10" ht="22">
      <c r="A12" s="26" t="s">
        <v>66</v>
      </c>
      <c r="B12" s="11">
        <v>65.712714944564922</v>
      </c>
      <c r="C12" s="11">
        <v>25.744651344015601</v>
      </c>
      <c r="D12" s="11">
        <v>46.169044178392767</v>
      </c>
      <c r="E12" s="11">
        <v>95.765123121975165</v>
      </c>
      <c r="F12" s="11">
        <v>47.191073356662457</v>
      </c>
      <c r="G12" s="11">
        <v>87.785890469578646</v>
      </c>
      <c r="H12" s="11">
        <v>84.414153372222174</v>
      </c>
      <c r="I12" s="11">
        <v>31.167569879032591</v>
      </c>
      <c r="J12" s="11">
        <v>67.054411128347382</v>
      </c>
    </row>
    <row r="13" spans="1:10" ht="22">
      <c r="A13" s="27" t="s">
        <v>67</v>
      </c>
      <c r="B13" s="9">
        <v>55.633957491867605</v>
      </c>
      <c r="C13" s="9">
        <v>18.484409423813588</v>
      </c>
      <c r="D13" s="9">
        <v>36.620630807155045</v>
      </c>
      <c r="E13" s="9">
        <v>95.534538872229945</v>
      </c>
      <c r="F13" s="9">
        <v>51.223865042662673</v>
      </c>
      <c r="G13" s="9">
        <v>88.920690412812732</v>
      </c>
      <c r="H13" s="9">
        <v>75.699056967008218</v>
      </c>
      <c r="I13" s="9">
        <v>23.224483791389105</v>
      </c>
      <c r="J13" s="9">
        <v>55.829667987119691</v>
      </c>
    </row>
    <row r="14" spans="1:10" ht="22">
      <c r="A14" s="26" t="s">
        <v>68</v>
      </c>
      <c r="B14" s="11">
        <v>55.474555545103939</v>
      </c>
      <c r="C14" s="11">
        <v>20.605066060759068</v>
      </c>
      <c r="D14" s="11">
        <v>38.096024493690464</v>
      </c>
      <c r="E14" s="11">
        <v>93.711974145129986</v>
      </c>
      <c r="F14" s="11">
        <v>36.410060751915005</v>
      </c>
      <c r="G14" s="11">
        <v>84.775753248477031</v>
      </c>
      <c r="H14" s="11">
        <v>74.239964659421148</v>
      </c>
      <c r="I14" s="11">
        <v>23.007033866931906</v>
      </c>
      <c r="J14" s="11">
        <v>55.094979274067335</v>
      </c>
    </row>
    <row r="15" spans="1:10" ht="22">
      <c r="A15" s="27" t="s">
        <v>69</v>
      </c>
      <c r="B15" s="9">
        <v>53.337029031996863</v>
      </c>
      <c r="C15" s="9">
        <v>22.142617470515862</v>
      </c>
      <c r="D15" s="9">
        <v>37.721047278066202</v>
      </c>
      <c r="E15" s="9">
        <v>97.297482766149912</v>
      </c>
      <c r="F15" s="9">
        <v>65.347276322886088</v>
      </c>
      <c r="G15" s="9">
        <v>91.791665160660713</v>
      </c>
      <c r="H15" s="9">
        <v>75.299991896322808</v>
      </c>
      <c r="I15" s="9">
        <v>29.563373613026737</v>
      </c>
      <c r="J15" s="9">
        <v>58.048723672716683</v>
      </c>
    </row>
    <row r="16" spans="1:10" ht="22">
      <c r="A16" s="26" t="s">
        <v>70</v>
      </c>
      <c r="B16" s="11">
        <v>58.814839555018885</v>
      </c>
      <c r="C16" s="11">
        <v>23.125852464658568</v>
      </c>
      <c r="D16" s="11">
        <v>40.901500367894045</v>
      </c>
      <c r="E16" s="11">
        <v>92.702236010302045</v>
      </c>
      <c r="F16" s="11">
        <v>55.102375102375099</v>
      </c>
      <c r="G16" s="11">
        <v>84.754936469284843</v>
      </c>
      <c r="H16" s="11">
        <v>74.656250427549224</v>
      </c>
      <c r="I16" s="11">
        <v>29.178206771113224</v>
      </c>
      <c r="J16" s="11">
        <v>56.542606175858012</v>
      </c>
    </row>
    <row r="17" spans="1:10" ht="22">
      <c r="A17" s="27" t="s">
        <v>71</v>
      </c>
      <c r="B17" s="9">
        <v>48.522974504618347</v>
      </c>
      <c r="C17" s="9">
        <v>19.375813965137247</v>
      </c>
      <c r="D17" s="9">
        <v>33.66120741946812</v>
      </c>
      <c r="E17" s="9">
        <v>86.876582190722573</v>
      </c>
      <c r="F17" s="9">
        <v>23.378626950691274</v>
      </c>
      <c r="G17" s="9">
        <v>73.492875925097948</v>
      </c>
      <c r="H17" s="9">
        <v>65.827635824150292</v>
      </c>
      <c r="I17" s="9">
        <v>20.073364423166407</v>
      </c>
      <c r="J17" s="9">
        <v>47.123664919142207</v>
      </c>
    </row>
    <row r="18" spans="1:10" ht="22">
      <c r="A18" s="26" t="s">
        <v>72</v>
      </c>
      <c r="B18" s="11">
        <v>62.498769762094355</v>
      </c>
      <c r="C18" s="11">
        <v>23.694429449562051</v>
      </c>
      <c r="D18" s="11">
        <v>42.8323059204575</v>
      </c>
      <c r="E18" s="11">
        <v>89.017938299707112</v>
      </c>
      <c r="F18" s="11">
        <v>43.452781246997787</v>
      </c>
      <c r="G18" s="11">
        <v>80.12204118890125</v>
      </c>
      <c r="H18" s="11">
        <v>76.693029947689269</v>
      </c>
      <c r="I18" s="11">
        <v>27.918072849994179</v>
      </c>
      <c r="J18" s="11">
        <v>58.261310458471627</v>
      </c>
    </row>
    <row r="19" spans="1:10" ht="22">
      <c r="A19" s="27" t="s">
        <v>73</v>
      </c>
      <c r="B19" s="9">
        <v>54.155234028883861</v>
      </c>
      <c r="C19" s="9">
        <v>18.713565125612106</v>
      </c>
      <c r="D19" s="9">
        <v>35.666542888971406</v>
      </c>
      <c r="E19" s="9">
        <v>96.654252489169266</v>
      </c>
      <c r="F19" s="9">
        <v>67.19101123595506</v>
      </c>
      <c r="G19" s="9">
        <v>91.683831427307766</v>
      </c>
      <c r="H19" s="9">
        <v>74.054434938575639</v>
      </c>
      <c r="I19" s="9">
        <v>25.53806244793369</v>
      </c>
      <c r="J19" s="9">
        <v>54.503694827241866</v>
      </c>
    </row>
    <row r="20" spans="1:10" ht="22">
      <c r="A20" s="26" t="s">
        <v>74</v>
      </c>
      <c r="B20" s="11">
        <v>51.813101390814744</v>
      </c>
      <c r="C20" s="11">
        <v>21.182074221338635</v>
      </c>
      <c r="D20" s="11">
        <v>36.387376676469977</v>
      </c>
      <c r="E20" s="11">
        <v>96.149502364650246</v>
      </c>
      <c r="F20" s="11">
        <v>55.229009176537168</v>
      </c>
      <c r="G20" s="11">
        <v>88.818233832827559</v>
      </c>
      <c r="H20" s="11">
        <v>73.441340156931275</v>
      </c>
      <c r="I20" s="11">
        <v>26.972232343579201</v>
      </c>
      <c r="J20" s="11">
        <v>55.549673361779625</v>
      </c>
    </row>
    <row r="21" spans="1:10" ht="22">
      <c r="A21" s="13" t="s">
        <v>7</v>
      </c>
      <c r="B21" s="23">
        <v>59.970016927900325</v>
      </c>
      <c r="C21" s="23">
        <v>24.950973896353489</v>
      </c>
      <c r="D21" s="23">
        <v>42.406292599901093</v>
      </c>
      <c r="E21" s="23">
        <v>92.128778327918226</v>
      </c>
      <c r="F21" s="23">
        <v>36.473582635952525</v>
      </c>
      <c r="G21" s="23">
        <v>80.453113387973332</v>
      </c>
      <c r="H21" s="23">
        <v>79.389299776417005</v>
      </c>
      <c r="I21" s="23">
        <v>28.255961598633146</v>
      </c>
      <c r="J21" s="23">
        <v>61.056552782555329</v>
      </c>
    </row>
    <row r="22" spans="1:10" ht="72">
      <c r="A22" s="15" t="s">
        <v>230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/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131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307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10" t="s">
        <v>24</v>
      </c>
      <c r="C8" s="11">
        <v>30.193866879575381</v>
      </c>
      <c r="D8" s="11">
        <v>11.299897539863666</v>
      </c>
      <c r="E8" s="11">
        <v>20.855146629996728</v>
      </c>
      <c r="F8" s="11">
        <v>47.941508787531987</v>
      </c>
      <c r="G8" s="11">
        <v>9.8891265704558453</v>
      </c>
      <c r="H8" s="11">
        <v>35.532729103726084</v>
      </c>
      <c r="I8" s="11">
        <v>35.13344735448608</v>
      </c>
      <c r="J8" s="11">
        <v>11.073706359983133</v>
      </c>
      <c r="K8" s="11">
        <v>24.149638711401796</v>
      </c>
    </row>
    <row r="9" spans="1:11" ht="22">
      <c r="A9" s="76" t="s">
        <v>25</v>
      </c>
      <c r="B9" s="8" t="s">
        <v>26</v>
      </c>
      <c r="C9" s="9">
        <v>87.934805002844669</v>
      </c>
      <c r="D9" s="9">
        <v>47.546507483620879</v>
      </c>
      <c r="E9" s="9">
        <v>67.896850466191964</v>
      </c>
      <c r="F9" s="9">
        <v>96.394863091161312</v>
      </c>
      <c r="G9" s="9">
        <v>45.952821733995613</v>
      </c>
      <c r="H9" s="9">
        <v>84.890519932639677</v>
      </c>
      <c r="I9" s="9">
        <v>93.566939372253444</v>
      </c>
      <c r="J9" s="9">
        <v>46.950367676508755</v>
      </c>
      <c r="K9" s="9">
        <v>77.501973089788208</v>
      </c>
    </row>
    <row r="10" spans="1:11" ht="22">
      <c r="A10" s="77"/>
      <c r="B10" s="8" t="s">
        <v>27</v>
      </c>
      <c r="C10" s="9">
        <v>93.168949563312637</v>
      </c>
      <c r="D10" s="9">
        <v>49.294740934313538</v>
      </c>
      <c r="E10" s="9">
        <v>71.157497662597095</v>
      </c>
      <c r="F10" s="9">
        <v>98.615806672992463</v>
      </c>
      <c r="G10" s="9">
        <v>44.543251756724011</v>
      </c>
      <c r="H10" s="9">
        <v>88.549247500148724</v>
      </c>
      <c r="I10" s="9">
        <v>97.074200481411324</v>
      </c>
      <c r="J10" s="9">
        <v>47.558971828289884</v>
      </c>
      <c r="K10" s="9">
        <v>81.73185955862526</v>
      </c>
    </row>
    <row r="11" spans="1:11" ht="22">
      <c r="A11" s="77"/>
      <c r="B11" s="8" t="s">
        <v>28</v>
      </c>
      <c r="C11" s="9">
        <v>78.152422566237789</v>
      </c>
      <c r="D11" s="9">
        <v>39.698394840008106</v>
      </c>
      <c r="E11" s="9">
        <v>58.163386142829019</v>
      </c>
      <c r="F11" s="9">
        <v>98.309002124107209</v>
      </c>
      <c r="G11" s="9">
        <v>44.583532947546558</v>
      </c>
      <c r="H11" s="9">
        <v>89.582550757123229</v>
      </c>
      <c r="I11" s="9">
        <v>92.132900037550229</v>
      </c>
      <c r="J11" s="9">
        <v>41.107823015607849</v>
      </c>
      <c r="K11" s="9">
        <v>75.908684761843944</v>
      </c>
    </row>
    <row r="12" spans="1:11" ht="22">
      <c r="A12" s="78"/>
      <c r="B12" s="10" t="s">
        <v>29</v>
      </c>
      <c r="C12" s="11">
        <v>87.786783452792932</v>
      </c>
      <c r="D12" s="11">
        <v>46.492744535485627</v>
      </c>
      <c r="E12" s="11">
        <v>67.024791532520894</v>
      </c>
      <c r="F12" s="11">
        <v>97.624325372617548</v>
      </c>
      <c r="G12" s="11">
        <v>45.248061727543373</v>
      </c>
      <c r="H12" s="11">
        <v>87.155910075768404</v>
      </c>
      <c r="I12" s="11">
        <v>94.575695671857915</v>
      </c>
      <c r="J12" s="11">
        <v>46.051029328624708</v>
      </c>
      <c r="K12" s="11">
        <v>78.711010772054607</v>
      </c>
    </row>
    <row r="13" spans="1:11" ht="22">
      <c r="A13" s="10" t="s">
        <v>30</v>
      </c>
      <c r="B13" s="10" t="s">
        <v>31</v>
      </c>
      <c r="C13" s="11">
        <v>42.072341281121517</v>
      </c>
      <c r="D13" s="11">
        <v>13.04250011840672</v>
      </c>
      <c r="E13" s="11">
        <v>27.175972839284473</v>
      </c>
      <c r="F13" s="11">
        <v>94.404920994137527</v>
      </c>
      <c r="G13" s="11">
        <v>19.775405317573995</v>
      </c>
      <c r="H13" s="11">
        <v>80.788509450101074</v>
      </c>
      <c r="I13" s="11">
        <v>68.656369181227106</v>
      </c>
      <c r="J13" s="11">
        <v>14.250349254743277</v>
      </c>
      <c r="K13" s="11">
        <v>47.588533052841406</v>
      </c>
    </row>
    <row r="14" spans="1:11" ht="22">
      <c r="A14" s="13" t="s">
        <v>32</v>
      </c>
      <c r="B14" s="13" t="s">
        <v>33</v>
      </c>
      <c r="C14" s="23">
        <v>64.788387657410283</v>
      </c>
      <c r="D14" s="23">
        <v>31.874167037341206</v>
      </c>
      <c r="E14" s="23">
        <v>48.280332399559164</v>
      </c>
      <c r="F14" s="23">
        <v>93.559902450047773</v>
      </c>
      <c r="G14" s="23">
        <v>38.545536049319914</v>
      </c>
      <c r="H14" s="23">
        <v>82.018674340216762</v>
      </c>
      <c r="I14" s="23">
        <v>82.162259019825328</v>
      </c>
      <c r="J14" s="23">
        <v>33.787691399770125</v>
      </c>
      <c r="K14" s="23">
        <v>64.818609246119877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/>
  </sheetViews>
  <sheetFormatPr defaultRowHeight="14"/>
  <cols>
    <col min="1" max="1" width="37.4140625" customWidth="1"/>
    <col min="2" max="10" width="13.7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133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132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11">
        <v>23.544482066341054</v>
      </c>
      <c r="C8" s="11">
        <v>8.657282940016378</v>
      </c>
      <c r="D8" s="11">
        <v>12.071514880798988</v>
      </c>
      <c r="E8" s="11">
        <v>94.646441468636311</v>
      </c>
      <c r="F8" s="11">
        <v>54.32516356300718</v>
      </c>
      <c r="G8" s="11">
        <v>83.853011495865545</v>
      </c>
      <c r="H8" s="11">
        <v>81.679805755212215</v>
      </c>
      <c r="I8" s="11">
        <v>23.628310097220055</v>
      </c>
      <c r="J8" s="11">
        <v>53.994951939568104</v>
      </c>
    </row>
    <row r="9" spans="1:10" ht="22">
      <c r="A9" s="27" t="s">
        <v>38</v>
      </c>
      <c r="B9" s="9">
        <v>36.292746113989637</v>
      </c>
      <c r="C9" s="9">
        <v>18.332513636770098</v>
      </c>
      <c r="D9" s="9">
        <v>23.745939530234882</v>
      </c>
      <c r="E9" s="9">
        <v>96.343895496786118</v>
      </c>
      <c r="F9" s="9">
        <v>56.087207068766809</v>
      </c>
      <c r="G9" s="9">
        <v>89.739218127097672</v>
      </c>
      <c r="H9" s="9">
        <v>88.715341198927121</v>
      </c>
      <c r="I9" s="9">
        <v>32.220683417653547</v>
      </c>
      <c r="J9" s="9">
        <v>70.76355194115574</v>
      </c>
    </row>
    <row r="10" spans="1:10" ht="22">
      <c r="A10" s="26" t="s">
        <v>39</v>
      </c>
      <c r="B10" s="11">
        <v>31.420335186399374</v>
      </c>
      <c r="C10" s="11">
        <v>14.056882481123612</v>
      </c>
      <c r="D10" s="11">
        <v>21.888191618853266</v>
      </c>
      <c r="E10" s="11">
        <v>94.852946988824201</v>
      </c>
      <c r="F10" s="11">
        <v>48.840327607450895</v>
      </c>
      <c r="G10" s="11">
        <v>84.68791261848925</v>
      </c>
      <c r="H10" s="11">
        <v>75.916206851236055</v>
      </c>
      <c r="I10" s="11">
        <v>26.361733978411067</v>
      </c>
      <c r="J10" s="11">
        <v>58.08107176663961</v>
      </c>
    </row>
    <row r="11" spans="1:10" ht="22">
      <c r="A11" s="27" t="s">
        <v>40</v>
      </c>
      <c r="B11" s="9">
        <v>30.992539205198678</v>
      </c>
      <c r="C11" s="9">
        <v>12.911899718475519</v>
      </c>
      <c r="D11" s="9">
        <v>22.109370234542126</v>
      </c>
      <c r="E11" s="9">
        <v>90.261235049295152</v>
      </c>
      <c r="F11" s="9">
        <v>43.988824553994249</v>
      </c>
      <c r="G11" s="9">
        <v>81.033474882251596</v>
      </c>
      <c r="H11" s="9">
        <v>68.226176886837635</v>
      </c>
      <c r="I11" s="9">
        <v>22.344577958673462</v>
      </c>
      <c r="J11" s="9">
        <v>52.618160059264198</v>
      </c>
    </row>
    <row r="12" spans="1:10" ht="22">
      <c r="A12" s="26" t="s">
        <v>41</v>
      </c>
      <c r="B12" s="11">
        <v>68.822459402890573</v>
      </c>
      <c r="C12" s="11">
        <v>23.693769174925727</v>
      </c>
      <c r="D12" s="11">
        <v>49.210154918255917</v>
      </c>
      <c r="E12" s="11">
        <v>89.710757456366366</v>
      </c>
      <c r="F12" s="11">
        <v>34.430494800247999</v>
      </c>
      <c r="G12" s="11">
        <v>77.08733792332157</v>
      </c>
      <c r="H12" s="11">
        <v>79.381840227928748</v>
      </c>
      <c r="I12" s="11">
        <v>26.726222455117028</v>
      </c>
      <c r="J12" s="11">
        <v>61.149191519141255</v>
      </c>
    </row>
    <row r="13" spans="1:10" ht="22">
      <c r="A13" s="27" t="s">
        <v>42</v>
      </c>
      <c r="B13" s="9">
        <v>88.737737779958223</v>
      </c>
      <c r="C13" s="9">
        <v>65.552443368775997</v>
      </c>
      <c r="D13" s="9">
        <v>82.0173599397163</v>
      </c>
      <c r="E13" s="9">
        <v>96.733931189996852</v>
      </c>
      <c r="F13" s="9">
        <v>21.822150338394863</v>
      </c>
      <c r="G13" s="9">
        <v>87.310770665107526</v>
      </c>
      <c r="H13" s="9">
        <v>92.700520687531494</v>
      </c>
      <c r="I13" s="9">
        <v>54.302599899817409</v>
      </c>
      <c r="J13" s="9">
        <v>84.366884739408619</v>
      </c>
    </row>
    <row r="14" spans="1:10" ht="22">
      <c r="A14" s="26" t="s">
        <v>43</v>
      </c>
      <c r="B14" s="11">
        <v>87.982702440377153</v>
      </c>
      <c r="C14" s="11">
        <v>65.920373312152506</v>
      </c>
      <c r="D14" s="11">
        <v>80.399717899717899</v>
      </c>
      <c r="E14" s="11">
        <v>96.953454109320276</v>
      </c>
      <c r="F14" s="11">
        <v>26.407992883049342</v>
      </c>
      <c r="G14" s="11">
        <v>90.066406563159717</v>
      </c>
      <c r="H14" s="11">
        <v>92.820496440592024</v>
      </c>
      <c r="I14" s="11">
        <v>58.226397494836434</v>
      </c>
      <c r="J14" s="11">
        <v>84.844919326099514</v>
      </c>
    </row>
    <row r="15" spans="1:10" ht="22">
      <c r="A15" s="27" t="s">
        <v>44</v>
      </c>
      <c r="B15" s="9">
        <v>90.010935638113338</v>
      </c>
      <c r="C15" s="9">
        <v>60.4559585492228</v>
      </c>
      <c r="D15" s="9">
        <v>73.666448672482844</v>
      </c>
      <c r="E15" s="9">
        <v>97.39257343213275</v>
      </c>
      <c r="F15" s="9">
        <v>21.270946868315544</v>
      </c>
      <c r="G15" s="9">
        <v>82.125364119739984</v>
      </c>
      <c r="H15" s="9">
        <v>94.314773871116557</v>
      </c>
      <c r="I15" s="9">
        <v>51.799550260843965</v>
      </c>
      <c r="J15" s="9">
        <v>77.378081219403484</v>
      </c>
    </row>
    <row r="16" spans="1:10" ht="22">
      <c r="A16" s="26" t="s">
        <v>45</v>
      </c>
      <c r="B16" s="11">
        <v>90.195779690713792</v>
      </c>
      <c r="C16" s="11">
        <v>84.642330675712088</v>
      </c>
      <c r="D16" s="11">
        <v>88.262558488567151</v>
      </c>
      <c r="E16" s="11">
        <v>96.893493017719166</v>
      </c>
      <c r="F16" s="11">
        <v>27.416470588235292</v>
      </c>
      <c r="G16" s="11">
        <v>86.229002560685359</v>
      </c>
      <c r="H16" s="11">
        <v>94.648844611116473</v>
      </c>
      <c r="I16" s="11">
        <v>61.608690299178889</v>
      </c>
      <c r="J16" s="11">
        <v>87.033491882971589</v>
      </c>
    </row>
    <row r="17" spans="1:10" ht="22">
      <c r="A17" s="27" t="s">
        <v>46</v>
      </c>
      <c r="B17" s="9">
        <v>95.31287970838396</v>
      </c>
      <c r="C17" s="9">
        <v>88.956365272154741</v>
      </c>
      <c r="D17" s="9">
        <v>93.480046694625798</v>
      </c>
      <c r="E17" s="9">
        <v>98.360461728934524</v>
      </c>
      <c r="F17" s="9">
        <v>63.292397660818708</v>
      </c>
      <c r="G17" s="9">
        <v>93.636764659545648</v>
      </c>
      <c r="H17" s="9">
        <v>97.657738428779567</v>
      </c>
      <c r="I17" s="9">
        <v>74.538405939943488</v>
      </c>
      <c r="J17" s="9">
        <v>93.594910107040178</v>
      </c>
    </row>
    <row r="18" spans="1:10" ht="21.75" customHeight="1">
      <c r="A18" s="13" t="s">
        <v>7</v>
      </c>
      <c r="B18" s="23">
        <v>64.788387657410283</v>
      </c>
      <c r="C18" s="23">
        <v>31.874167037341206</v>
      </c>
      <c r="D18" s="23">
        <v>48.280332399559164</v>
      </c>
      <c r="E18" s="23">
        <v>93.559902450047773</v>
      </c>
      <c r="F18" s="23">
        <v>38.545536049319914</v>
      </c>
      <c r="G18" s="23">
        <v>82.018674340216762</v>
      </c>
      <c r="H18" s="23">
        <v>82.162259019825328</v>
      </c>
      <c r="I18" s="23">
        <v>33.787691399770125</v>
      </c>
      <c r="J18" s="23">
        <v>64.818609246119877</v>
      </c>
    </row>
    <row r="19" spans="1:10" ht="54">
      <c r="A19" s="15" t="s">
        <v>230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59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zoomScale="60" zoomScaleNormal="100" workbookViewId="0">
      <selection activeCell="N4" sqref="N4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135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134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61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62</v>
      </c>
      <c r="B8" s="11">
        <v>68.877832710988727</v>
      </c>
      <c r="C8" s="11">
        <v>37.761645049766194</v>
      </c>
      <c r="D8" s="11">
        <v>53.421953233078334</v>
      </c>
      <c r="E8" s="11">
        <v>93.697553206785884</v>
      </c>
      <c r="F8" s="11">
        <v>44.678501468510909</v>
      </c>
      <c r="G8" s="11">
        <v>82.957590901474049</v>
      </c>
      <c r="H8" s="11">
        <v>85.154901504642595</v>
      </c>
      <c r="I8" s="11">
        <v>40.191888738533081</v>
      </c>
      <c r="J8" s="11">
        <v>69.701060770346118</v>
      </c>
    </row>
    <row r="9" spans="1:10" ht="22">
      <c r="A9" s="27" t="s">
        <v>63</v>
      </c>
      <c r="B9" s="9">
        <v>64.491229230089587</v>
      </c>
      <c r="C9" s="9">
        <v>34.155542017622857</v>
      </c>
      <c r="D9" s="9">
        <v>49.164769626742839</v>
      </c>
      <c r="E9" s="9">
        <v>91.149722168618666</v>
      </c>
      <c r="F9" s="9">
        <v>26.748364210575893</v>
      </c>
      <c r="G9" s="9">
        <v>75.073398619867703</v>
      </c>
      <c r="H9" s="9">
        <v>81.703327597076211</v>
      </c>
      <c r="I9" s="9">
        <v>31.396423078929665</v>
      </c>
      <c r="J9" s="9">
        <v>63.304349000745511</v>
      </c>
    </row>
    <row r="10" spans="1:10" ht="22">
      <c r="A10" s="26" t="s">
        <v>64</v>
      </c>
      <c r="B10" s="11">
        <v>60.02048121044934</v>
      </c>
      <c r="C10" s="11">
        <v>27.532722667992143</v>
      </c>
      <c r="D10" s="11">
        <v>43.49674780207279</v>
      </c>
      <c r="E10" s="11">
        <v>92.321960138412479</v>
      </c>
      <c r="F10" s="11">
        <v>32.277512101242202</v>
      </c>
      <c r="G10" s="11">
        <v>79.965886998055822</v>
      </c>
      <c r="H10" s="11">
        <v>78.259854033282465</v>
      </c>
      <c r="I10" s="11">
        <v>28.695686355790773</v>
      </c>
      <c r="J10" s="11">
        <v>59.733302521844656</v>
      </c>
    </row>
    <row r="11" spans="1:10" ht="22">
      <c r="A11" s="27" t="s">
        <v>65</v>
      </c>
      <c r="B11" s="9">
        <v>64.725048207992558</v>
      </c>
      <c r="C11" s="9">
        <v>28.787411292810859</v>
      </c>
      <c r="D11" s="9">
        <v>46.471846412432491</v>
      </c>
      <c r="E11" s="9">
        <v>95.95910466694491</v>
      </c>
      <c r="F11" s="9">
        <v>46.241067174845163</v>
      </c>
      <c r="G11" s="9">
        <v>87.434480843219632</v>
      </c>
      <c r="H11" s="9">
        <v>80.833008491093665</v>
      </c>
      <c r="I11" s="9">
        <v>31.858251304131592</v>
      </c>
      <c r="J11" s="9">
        <v>62.342090299821393</v>
      </c>
    </row>
    <row r="12" spans="1:10" ht="22">
      <c r="A12" s="26" t="s">
        <v>66</v>
      </c>
      <c r="B12" s="11">
        <v>69.762472235065388</v>
      </c>
      <c r="C12" s="11">
        <v>32.074985746456427</v>
      </c>
      <c r="D12" s="11">
        <v>51.333963030836337</v>
      </c>
      <c r="E12" s="11">
        <v>96.422268006441044</v>
      </c>
      <c r="F12" s="11">
        <v>48.259421628442453</v>
      </c>
      <c r="G12" s="11">
        <v>88.510583510121393</v>
      </c>
      <c r="H12" s="11">
        <v>86.352707738623749</v>
      </c>
      <c r="I12" s="11">
        <v>36.167364291999377</v>
      </c>
      <c r="J12" s="11">
        <v>69.991007710204826</v>
      </c>
    </row>
    <row r="13" spans="1:10" ht="22">
      <c r="A13" s="27" t="s">
        <v>67</v>
      </c>
      <c r="B13" s="9">
        <v>59.44063866237871</v>
      </c>
      <c r="C13" s="9">
        <v>23.742135244030724</v>
      </c>
      <c r="D13" s="9">
        <v>41.169963971936035</v>
      </c>
      <c r="E13" s="9">
        <v>96.192998976084255</v>
      </c>
      <c r="F13" s="9">
        <v>51.223865042662673</v>
      </c>
      <c r="G13" s="9">
        <v>89.480868207528275</v>
      </c>
      <c r="H13" s="9">
        <v>77.922569003465256</v>
      </c>
      <c r="I13" s="9">
        <v>27.720987076867367</v>
      </c>
      <c r="J13" s="9">
        <v>58.913843475255256</v>
      </c>
    </row>
    <row r="14" spans="1:10" ht="22">
      <c r="A14" s="26" t="s">
        <v>68</v>
      </c>
      <c r="B14" s="11">
        <v>61.949330574107172</v>
      </c>
      <c r="C14" s="11">
        <v>29.101447445931161</v>
      </c>
      <c r="D14" s="11">
        <v>45.578343635153054</v>
      </c>
      <c r="E14" s="11">
        <v>94.599108527552133</v>
      </c>
      <c r="F14" s="11">
        <v>37.284653537991957</v>
      </c>
      <c r="G14" s="11">
        <v>85.660931771684361</v>
      </c>
      <c r="H14" s="11">
        <v>77.972547182866208</v>
      </c>
      <c r="I14" s="11">
        <v>30.345092127153762</v>
      </c>
      <c r="J14" s="11">
        <v>60.174874536020781</v>
      </c>
    </row>
    <row r="15" spans="1:10" ht="22">
      <c r="A15" s="27" t="s">
        <v>69</v>
      </c>
      <c r="B15" s="9">
        <v>58.202893856627661</v>
      </c>
      <c r="C15" s="9">
        <v>28.171797134228939</v>
      </c>
      <c r="D15" s="9">
        <v>43.169269723560646</v>
      </c>
      <c r="E15" s="9">
        <v>97.297482766149912</v>
      </c>
      <c r="F15" s="9">
        <v>66.201234493917411</v>
      </c>
      <c r="G15" s="9">
        <v>91.938823456516019</v>
      </c>
      <c r="H15" s="9">
        <v>77.734835214840942</v>
      </c>
      <c r="I15" s="9">
        <v>34.703666344154641</v>
      </c>
      <c r="J15" s="9">
        <v>61.504027953023389</v>
      </c>
    </row>
    <row r="16" spans="1:10" ht="22">
      <c r="A16" s="26" t="s">
        <v>70</v>
      </c>
      <c r="B16" s="11">
        <v>61.642216684222696</v>
      </c>
      <c r="C16" s="11">
        <v>27.635788856454514</v>
      </c>
      <c r="D16" s="11">
        <v>44.573402859976326</v>
      </c>
      <c r="E16" s="11">
        <v>93.477815499882936</v>
      </c>
      <c r="F16" s="11">
        <v>55.102375102375099</v>
      </c>
      <c r="G16" s="11">
        <v>85.366585498147742</v>
      </c>
      <c r="H16" s="11">
        <v>76.524469496928475</v>
      </c>
      <c r="I16" s="11">
        <v>32.834525236658266</v>
      </c>
      <c r="J16" s="11">
        <v>59.123014990985659</v>
      </c>
    </row>
    <row r="17" spans="1:10" ht="22">
      <c r="A17" s="27" t="s">
        <v>71</v>
      </c>
      <c r="B17" s="9">
        <v>54.243476335022599</v>
      </c>
      <c r="C17" s="9">
        <v>24.993738729713485</v>
      </c>
      <c r="D17" s="9">
        <v>39.32940650640105</v>
      </c>
      <c r="E17" s="9">
        <v>88.005261093657765</v>
      </c>
      <c r="F17" s="9">
        <v>23.466148460214797</v>
      </c>
      <c r="G17" s="9">
        <v>74.402106112290554</v>
      </c>
      <c r="H17" s="9">
        <v>69.476365391318339</v>
      </c>
      <c r="I17" s="9">
        <v>24.727533114808342</v>
      </c>
      <c r="J17" s="9">
        <v>51.183409754504694</v>
      </c>
    </row>
    <row r="18" spans="1:10" ht="22">
      <c r="A18" s="26" t="s">
        <v>72</v>
      </c>
      <c r="B18" s="11">
        <v>66.676210330419536</v>
      </c>
      <c r="C18" s="11">
        <v>29.105647169449909</v>
      </c>
      <c r="D18" s="11">
        <v>47.635038235644537</v>
      </c>
      <c r="E18" s="11">
        <v>91.760346180439569</v>
      </c>
      <c r="F18" s="11">
        <v>43.452781246997787</v>
      </c>
      <c r="G18" s="11">
        <v>82.329036049666755</v>
      </c>
      <c r="H18" s="11">
        <v>80.102376021889015</v>
      </c>
      <c r="I18" s="11">
        <v>32.172561797906639</v>
      </c>
      <c r="J18" s="11">
        <v>61.990030188815915</v>
      </c>
    </row>
    <row r="19" spans="1:10" ht="22">
      <c r="A19" s="27" t="s">
        <v>73</v>
      </c>
      <c r="B19" s="9">
        <v>57.967154310494827</v>
      </c>
      <c r="C19" s="9">
        <v>23.096181931984145</v>
      </c>
      <c r="D19" s="9">
        <v>39.776175781400056</v>
      </c>
      <c r="E19" s="9">
        <v>96.812343239340265</v>
      </c>
      <c r="F19" s="9">
        <v>67.19101123595506</v>
      </c>
      <c r="G19" s="9">
        <v>91.815252416756181</v>
      </c>
      <c r="H19" s="9">
        <v>76.155532463095568</v>
      </c>
      <c r="I19" s="9">
        <v>29.303708702850333</v>
      </c>
      <c r="J19" s="9">
        <v>57.275558898393307</v>
      </c>
    </row>
    <row r="20" spans="1:10" ht="22">
      <c r="A20" s="26" t="s">
        <v>74</v>
      </c>
      <c r="B20" s="11">
        <v>60.172276146056561</v>
      </c>
      <c r="C20" s="11">
        <v>27.558813783962886</v>
      </c>
      <c r="D20" s="11">
        <v>43.74820098867405</v>
      </c>
      <c r="E20" s="11">
        <v>97.073304157549231</v>
      </c>
      <c r="F20" s="11">
        <v>59.388769858915794</v>
      </c>
      <c r="G20" s="11">
        <v>90.321786301449237</v>
      </c>
      <c r="H20" s="11">
        <v>78.173381942142896</v>
      </c>
      <c r="I20" s="11">
        <v>32.971943598451773</v>
      </c>
      <c r="J20" s="11">
        <v>60.769796817262588</v>
      </c>
    </row>
    <row r="21" spans="1:10" ht="21.75" customHeight="1">
      <c r="A21" s="13" t="s">
        <v>7</v>
      </c>
      <c r="B21" s="23">
        <v>64.788387657410283</v>
      </c>
      <c r="C21" s="23">
        <v>31.874167037341206</v>
      </c>
      <c r="D21" s="23">
        <v>48.280332399559164</v>
      </c>
      <c r="E21" s="23">
        <v>93.559902450047773</v>
      </c>
      <c r="F21" s="23">
        <v>38.545536049319914</v>
      </c>
      <c r="G21" s="23">
        <v>82.018674340216762</v>
      </c>
      <c r="H21" s="23">
        <v>82.162259019825328</v>
      </c>
      <c r="I21" s="23">
        <v>33.787691399770125</v>
      </c>
      <c r="J21" s="23">
        <v>64.818609246119877</v>
      </c>
    </row>
    <row r="22" spans="1:10" ht="54">
      <c r="A22" s="15" t="s">
        <v>230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Q5" sqref="Q5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3" t="s">
        <v>0</v>
      </c>
    </row>
    <row r="2" spans="1:11" ht="18">
      <c r="A2" s="1" t="s">
        <v>0</v>
      </c>
      <c r="B2" s="43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137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136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24</v>
      </c>
      <c r="C8" s="11">
        <v>14.07885743678855</v>
      </c>
      <c r="D8" s="11">
        <v>10.40250737611542</v>
      </c>
      <c r="E8" s="11">
        <v>12.861556968973204</v>
      </c>
      <c r="F8" s="11">
        <v>3.9164529421334722</v>
      </c>
      <c r="G8" s="11">
        <v>3.5741586467786508</v>
      </c>
      <c r="H8" s="11">
        <v>3.882705806672146</v>
      </c>
      <c r="I8" s="11">
        <v>7.0909404049244662</v>
      </c>
      <c r="J8" s="11">
        <v>8.1681620477379369</v>
      </c>
      <c r="K8" s="11">
        <v>7.2922605708112211</v>
      </c>
    </row>
    <row r="9" spans="1:11" ht="22">
      <c r="A9" s="76" t="s">
        <v>25</v>
      </c>
      <c r="B9" s="21" t="s">
        <v>26</v>
      </c>
      <c r="C9" s="9">
        <v>36.590741003397476</v>
      </c>
      <c r="D9" s="9">
        <v>39.353210933863082</v>
      </c>
      <c r="E9" s="9">
        <v>37.50544060577046</v>
      </c>
      <c r="F9" s="9">
        <v>36.290711575854282</v>
      </c>
      <c r="G9" s="9">
        <v>46.733678738422071</v>
      </c>
      <c r="H9" s="9">
        <v>37.320294108300637</v>
      </c>
      <c r="I9" s="9">
        <v>36.384433456016126</v>
      </c>
      <c r="J9" s="9">
        <v>41.768218487520713</v>
      </c>
      <c r="K9" s="9">
        <v>37.390600109714526</v>
      </c>
    </row>
    <row r="10" spans="1:11" ht="22">
      <c r="A10" s="77"/>
      <c r="B10" s="21" t="s">
        <v>27</v>
      </c>
      <c r="C10" s="9">
        <v>27.833382840001352</v>
      </c>
      <c r="D10" s="9">
        <v>29.950815305035672</v>
      </c>
      <c r="E10" s="9">
        <v>28.5344998412974</v>
      </c>
      <c r="F10" s="9">
        <v>33.903356731673703</v>
      </c>
      <c r="G10" s="9">
        <v>32.028155088191546</v>
      </c>
      <c r="H10" s="9">
        <v>33.718478734176557</v>
      </c>
      <c r="I10" s="9">
        <v>32.007244839186342</v>
      </c>
      <c r="J10" s="9">
        <v>30.630554232253271</v>
      </c>
      <c r="K10" s="9">
        <v>31.749957415366453</v>
      </c>
    </row>
    <row r="11" spans="1:11" ht="22">
      <c r="A11" s="77"/>
      <c r="B11" s="21" t="s">
        <v>28</v>
      </c>
      <c r="C11" s="9">
        <v>13.542455092033901</v>
      </c>
      <c r="D11" s="9">
        <v>15.043197476523801</v>
      </c>
      <c r="E11" s="9">
        <v>14.039375781456872</v>
      </c>
      <c r="F11" s="9">
        <v>17.517884616621419</v>
      </c>
      <c r="G11" s="9">
        <v>14.085819879739791</v>
      </c>
      <c r="H11" s="9">
        <v>17.179513936305163</v>
      </c>
      <c r="I11" s="9">
        <v>16.276057331390874</v>
      </c>
      <c r="J11" s="9">
        <v>14.72992815685984</v>
      </c>
      <c r="K11" s="9">
        <v>15.987103814744124</v>
      </c>
    </row>
    <row r="12" spans="1:11" ht="22">
      <c r="A12" s="78"/>
      <c r="B12" s="20" t="s">
        <v>29</v>
      </c>
      <c r="C12" s="11">
        <v>77.966578935432722</v>
      </c>
      <c r="D12" s="11">
        <v>84.347223715422558</v>
      </c>
      <c r="E12" s="11">
        <v>80.079316228524732</v>
      </c>
      <c r="F12" s="11">
        <v>87.711952924149401</v>
      </c>
      <c r="G12" s="11">
        <v>92.847653706353412</v>
      </c>
      <c r="H12" s="11">
        <v>88.218286778782357</v>
      </c>
      <c r="I12" s="11">
        <v>84.667735626593327</v>
      </c>
      <c r="J12" s="11">
        <v>87.128700876633829</v>
      </c>
      <c r="K12" s="11">
        <v>85.12766133982511</v>
      </c>
    </row>
    <row r="13" spans="1:11" ht="22">
      <c r="A13" s="10" t="s">
        <v>30</v>
      </c>
      <c r="B13" s="20" t="s">
        <v>31</v>
      </c>
      <c r="C13" s="11">
        <v>7.9545636277787199</v>
      </c>
      <c r="D13" s="11">
        <v>5.250268908462024</v>
      </c>
      <c r="E13" s="11">
        <v>7.0591268025020648</v>
      </c>
      <c r="F13" s="11">
        <v>8.3715941337171209</v>
      </c>
      <c r="G13" s="11">
        <v>3.5781876468679426</v>
      </c>
      <c r="H13" s="11">
        <v>7.8990074145454949</v>
      </c>
      <c r="I13" s="11">
        <v>8.2413239684821971</v>
      </c>
      <c r="J13" s="11">
        <v>4.7031370756282405</v>
      </c>
      <c r="K13" s="11">
        <v>7.5800780893636706</v>
      </c>
    </row>
    <row r="14" spans="1:11" ht="22">
      <c r="A14" s="13" t="s">
        <v>32</v>
      </c>
      <c r="B14" s="5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zoomScale="60" zoomScaleNormal="100" workbookViewId="0">
      <selection activeCell="M7" sqref="M7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139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308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11">
        <v>1.2360062826714515</v>
      </c>
      <c r="C8" s="11">
        <v>3.0850725218714863</v>
      </c>
      <c r="D8" s="11">
        <v>1.8482627764362585</v>
      </c>
      <c r="E8" s="11">
        <v>10.119859624249761</v>
      </c>
      <c r="F8" s="11">
        <v>19.412593565360183</v>
      </c>
      <c r="G8" s="11">
        <v>11.036039517904243</v>
      </c>
      <c r="H8" s="11">
        <v>7.3447603779102835</v>
      </c>
      <c r="I8" s="11">
        <v>8.4276995336947991</v>
      </c>
      <c r="J8" s="11">
        <v>7.5471490803117565</v>
      </c>
    </row>
    <row r="9" spans="1:10" ht="22">
      <c r="A9" s="27" t="s">
        <v>38</v>
      </c>
      <c r="B9" s="9">
        <v>0.36727568170419694</v>
      </c>
      <c r="C9" s="9">
        <v>0.86861008087643765</v>
      </c>
      <c r="D9" s="9">
        <v>0.53327581460028872</v>
      </c>
      <c r="E9" s="9">
        <v>3.0436779342192928</v>
      </c>
      <c r="F9" s="9">
        <v>3.1795344218167085</v>
      </c>
      <c r="G9" s="9">
        <v>3.057072160627587</v>
      </c>
      <c r="H9" s="9">
        <v>2.2076351059237518</v>
      </c>
      <c r="I9" s="9">
        <v>1.6247816254301126</v>
      </c>
      <c r="J9" s="9">
        <v>2.0987065858151284</v>
      </c>
    </row>
    <row r="10" spans="1:10" ht="22">
      <c r="A10" s="26" t="s">
        <v>39</v>
      </c>
      <c r="B10" s="11">
        <v>4.4349672456368809</v>
      </c>
      <c r="C10" s="11">
        <v>4.8785900140293155</v>
      </c>
      <c r="D10" s="11">
        <v>4.5818581005841308</v>
      </c>
      <c r="E10" s="11">
        <v>14.29126943916634</v>
      </c>
      <c r="F10" s="11">
        <v>19.077968774160389</v>
      </c>
      <c r="G10" s="11">
        <v>14.763194893557083</v>
      </c>
      <c r="H10" s="11">
        <v>11.212400874222388</v>
      </c>
      <c r="I10" s="11">
        <v>9.524854704972082</v>
      </c>
      <c r="J10" s="11">
        <v>10.897018170020765</v>
      </c>
    </row>
    <row r="11" spans="1:10" ht="22">
      <c r="A11" s="27" t="s">
        <v>85</v>
      </c>
      <c r="B11" s="9">
        <v>7.7247967583051258</v>
      </c>
      <c r="C11" s="9">
        <v>6.2789794877525509</v>
      </c>
      <c r="D11" s="9">
        <v>7.2460626848972991</v>
      </c>
      <c r="E11" s="9">
        <v>17.269442501133234</v>
      </c>
      <c r="F11" s="9">
        <v>19.167913478856459</v>
      </c>
      <c r="G11" s="9">
        <v>17.456614645466544</v>
      </c>
      <c r="H11" s="9">
        <v>14.287927814985363</v>
      </c>
      <c r="I11" s="9">
        <v>10.496445612038492</v>
      </c>
      <c r="J11" s="9">
        <v>13.579343995540032</v>
      </c>
    </row>
    <row r="12" spans="1:10" ht="22">
      <c r="A12" s="26" t="s">
        <v>86</v>
      </c>
      <c r="B12" s="11">
        <v>38.189120365697413</v>
      </c>
      <c r="C12" s="11">
        <v>20.41374036179641</v>
      </c>
      <c r="D12" s="11">
        <v>32.303397287851446</v>
      </c>
      <c r="E12" s="11">
        <v>23.118706023899513</v>
      </c>
      <c r="F12" s="11">
        <v>24.006851477989681</v>
      </c>
      <c r="G12" s="11">
        <v>23.206269168700018</v>
      </c>
      <c r="H12" s="11">
        <v>27.826336133709152</v>
      </c>
      <c r="I12" s="11">
        <v>21.589464003782606</v>
      </c>
      <c r="J12" s="11">
        <v>26.660737447321907</v>
      </c>
    </row>
    <row r="13" spans="1:10" ht="22">
      <c r="A13" s="27" t="s">
        <v>42</v>
      </c>
      <c r="B13" s="9">
        <v>10.479928039239693</v>
      </c>
      <c r="C13" s="9">
        <v>6.3832593029617275</v>
      </c>
      <c r="D13" s="9">
        <v>9.12345308803698</v>
      </c>
      <c r="E13" s="9">
        <v>5.0989707159873099</v>
      </c>
      <c r="F13" s="9">
        <v>1.5132706551589712</v>
      </c>
      <c r="G13" s="9">
        <v>4.7454529760815847</v>
      </c>
      <c r="H13" s="9">
        <v>6.7798506267862004</v>
      </c>
      <c r="I13" s="9">
        <v>4.789720833299187</v>
      </c>
      <c r="J13" s="9">
        <v>6.4079185709888842</v>
      </c>
    </row>
    <row r="14" spans="1:10" ht="22">
      <c r="A14" s="26" t="s">
        <v>43</v>
      </c>
      <c r="B14" s="11">
        <v>2.6616934531385961</v>
      </c>
      <c r="C14" s="11">
        <v>2.1097993897856626</v>
      </c>
      <c r="D14" s="11">
        <v>2.4789521770314371</v>
      </c>
      <c r="E14" s="11">
        <v>1.5596829183063727</v>
      </c>
      <c r="F14" s="11">
        <v>0.4202138201236576</v>
      </c>
      <c r="G14" s="11">
        <v>1.4473415251478743</v>
      </c>
      <c r="H14" s="11">
        <v>1.9039241486695642</v>
      </c>
      <c r="I14" s="11">
        <v>1.5569398663332064</v>
      </c>
      <c r="J14" s="11">
        <v>1.8390768317352275</v>
      </c>
    </row>
    <row r="15" spans="1:10" ht="22">
      <c r="A15" s="27" t="s">
        <v>87</v>
      </c>
      <c r="B15" s="9">
        <v>31.289900823243894</v>
      </c>
      <c r="C15" s="9">
        <v>52.525462228622246</v>
      </c>
      <c r="D15" s="9">
        <v>38.321347341249172</v>
      </c>
      <c r="E15" s="9">
        <v>21.506821677396363</v>
      </c>
      <c r="F15" s="9">
        <v>10.774308482025214</v>
      </c>
      <c r="G15" s="9">
        <v>20.448692513224309</v>
      </c>
      <c r="H15" s="9">
        <v>24.562817147003884</v>
      </c>
      <c r="I15" s="9">
        <v>38.863814438536401</v>
      </c>
      <c r="J15" s="9">
        <v>27.235506807747996</v>
      </c>
    </row>
    <row r="16" spans="1:10" ht="22">
      <c r="A16" s="26" t="s">
        <v>45</v>
      </c>
      <c r="B16" s="11">
        <v>2.7936966694552945</v>
      </c>
      <c r="C16" s="11">
        <v>2.8281067202488734</v>
      </c>
      <c r="D16" s="11">
        <v>2.8050904078744545</v>
      </c>
      <c r="E16" s="11">
        <v>2.7047319052318382</v>
      </c>
      <c r="F16" s="11">
        <v>1.2688083524438609</v>
      </c>
      <c r="G16" s="11">
        <v>2.5631627721622596</v>
      </c>
      <c r="H16" s="11">
        <v>2.7325223291227645</v>
      </c>
      <c r="I16" s="11">
        <v>2.3178792609096428</v>
      </c>
      <c r="J16" s="11">
        <v>2.655030373931039</v>
      </c>
    </row>
    <row r="17" spans="1:10" ht="22">
      <c r="A17" s="27" t="s">
        <v>46</v>
      </c>
      <c r="B17" s="9">
        <v>0.82261468090745848</v>
      </c>
      <c r="C17" s="9">
        <v>0.62837989205529743</v>
      </c>
      <c r="D17" s="9">
        <v>0.75830032143852943</v>
      </c>
      <c r="E17" s="9">
        <v>1.2868372604099747</v>
      </c>
      <c r="F17" s="9">
        <v>1.1785369720648733</v>
      </c>
      <c r="G17" s="9">
        <v>1.2761598271284933</v>
      </c>
      <c r="H17" s="9">
        <v>1.1418254416666538</v>
      </c>
      <c r="I17" s="9">
        <v>0.80840012100347369</v>
      </c>
      <c r="J17" s="9">
        <v>1.0795121365872655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59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L15"/>
  <sheetViews>
    <sheetView showGridLines="0" rightToLeft="1" view="pageBreakPreview" zoomScale="60" zoomScaleNormal="100" workbookViewId="0">
      <selection activeCell="P13" sqref="P13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2" ht="44.9" customHeight="1">
      <c r="B1" s="43" t="s">
        <v>0</v>
      </c>
    </row>
    <row r="2" spans="1:12" ht="18">
      <c r="A2" s="1" t="s">
        <v>0</v>
      </c>
      <c r="B2" s="43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2" ht="18">
      <c r="A3" s="17" t="s">
        <v>0</v>
      </c>
      <c r="B3" s="17" t="s">
        <v>0</v>
      </c>
      <c r="C3" s="79" t="s">
        <v>141</v>
      </c>
      <c r="D3" s="68"/>
      <c r="E3" s="68"/>
      <c r="F3" s="68"/>
      <c r="G3" s="68"/>
      <c r="H3" s="68"/>
      <c r="I3" s="68"/>
      <c r="J3" s="68"/>
      <c r="K3" s="68"/>
    </row>
    <row r="4" spans="1:12" ht="19.5">
      <c r="A4" s="3" t="s">
        <v>138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2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2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2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22">
      <c r="A8" s="10" t="s">
        <v>23</v>
      </c>
      <c r="B8" s="20" t="s">
        <v>24</v>
      </c>
      <c r="C8" s="11">
        <v>59.889890165126161</v>
      </c>
      <c r="D8" s="11">
        <v>38.204512926642643</v>
      </c>
      <c r="E8" s="11">
        <v>45.563544685406114</v>
      </c>
      <c r="F8" s="11">
        <v>61.783158462986542</v>
      </c>
      <c r="G8" s="11">
        <v>20.427430635238064</v>
      </c>
      <c r="H8" s="11">
        <v>32.131888020935349</v>
      </c>
      <c r="I8" s="11">
        <v>60.302651139789056</v>
      </c>
      <c r="J8" s="11">
        <v>33.471973730144875</v>
      </c>
      <c r="K8" s="11">
        <v>42.198391743253097</v>
      </c>
      <c r="L8" t="e">
        <v>#DIV/0!</v>
      </c>
    </row>
    <row r="9" spans="1:12" ht="22">
      <c r="A9" s="76" t="s">
        <v>25</v>
      </c>
      <c r="B9" s="21" t="s">
        <v>26</v>
      </c>
      <c r="C9" s="9">
        <v>9.2375330495928409</v>
      </c>
      <c r="D9" s="9">
        <v>20.312481415844999</v>
      </c>
      <c r="E9" s="9">
        <v>16.55414713105878</v>
      </c>
      <c r="F9" s="9">
        <v>19.717900448480151</v>
      </c>
      <c r="G9" s="9">
        <v>34.475570708892022</v>
      </c>
      <c r="H9" s="9">
        <v>30.298869396933348</v>
      </c>
      <c r="I9" s="9">
        <v>11.522410828024277</v>
      </c>
      <c r="J9" s="9">
        <v>24.082918775818932</v>
      </c>
      <c r="K9" s="9">
        <v>19.997735195249849</v>
      </c>
      <c r="L9" t="e">
        <v>#DIV/0!</v>
      </c>
    </row>
    <row r="10" spans="1:12" ht="22">
      <c r="A10" s="77"/>
      <c r="B10" s="21" t="s">
        <v>27</v>
      </c>
      <c r="C10" s="9">
        <v>3.7548582479386363</v>
      </c>
      <c r="D10" s="9">
        <v>14.41411840733296</v>
      </c>
      <c r="E10" s="9">
        <v>10.796849813144069</v>
      </c>
      <c r="F10" s="9">
        <v>6.9133768894302641</v>
      </c>
      <c r="G10" s="9">
        <v>25.010654689702655</v>
      </c>
      <c r="H10" s="9">
        <v>19.888780938800135</v>
      </c>
      <c r="I10" s="9">
        <v>4.4434628342121929</v>
      </c>
      <c r="J10" s="9">
        <v>17.235083202420434</v>
      </c>
      <c r="K10" s="9">
        <v>13.074732545084766</v>
      </c>
      <c r="L10" t="e">
        <v>#DIV/0!</v>
      </c>
    </row>
    <row r="11" spans="1:12" ht="22">
      <c r="A11" s="77"/>
      <c r="B11" s="21" t="s">
        <v>28</v>
      </c>
      <c r="C11" s="9">
        <v>6.965776034106745</v>
      </c>
      <c r="D11" s="9">
        <v>10.691117467718083</v>
      </c>
      <c r="E11" s="9">
        <v>9.4269058461866866</v>
      </c>
      <c r="F11" s="9">
        <v>4.3775261613421188</v>
      </c>
      <c r="G11" s="9">
        <v>10.981638418079095</v>
      </c>
      <c r="H11" s="9">
        <v>9.1125490672328819</v>
      </c>
      <c r="I11" s="9">
        <v>6.4014986195634584</v>
      </c>
      <c r="J11" s="9">
        <v>10.768458718799092</v>
      </c>
      <c r="K11" s="9">
        <v>9.3481472339016971</v>
      </c>
      <c r="L11" t="e">
        <v>#DIV/0!</v>
      </c>
    </row>
    <row r="12" spans="1:12" ht="22">
      <c r="A12" s="78"/>
      <c r="B12" s="20" t="s">
        <v>29</v>
      </c>
      <c r="C12" s="11">
        <v>19.958167331638222</v>
      </c>
      <c r="D12" s="11">
        <v>45.417717290896043</v>
      </c>
      <c r="E12" s="11">
        <v>36.77790279038954</v>
      </c>
      <c r="F12" s="11">
        <v>31.008803499252537</v>
      </c>
      <c r="G12" s="11">
        <v>70.46786381667377</v>
      </c>
      <c r="H12" s="11">
        <v>59.300199402966371</v>
      </c>
      <c r="I12" s="11">
        <v>22.367372281799927</v>
      </c>
      <c r="J12" s="11">
        <v>52.086460697038461</v>
      </c>
      <c r="K12" s="11">
        <v>42.420614974236315</v>
      </c>
      <c r="L12" t="e">
        <v>#DIV/0!</v>
      </c>
    </row>
    <row r="13" spans="1:12" ht="22">
      <c r="A13" s="10" t="s">
        <v>30</v>
      </c>
      <c r="B13" s="20" t="s">
        <v>31</v>
      </c>
      <c r="C13" s="11">
        <v>20.151942503235613</v>
      </c>
      <c r="D13" s="11">
        <v>16.377769782461314</v>
      </c>
      <c r="E13" s="11">
        <v>17.658552524204346</v>
      </c>
      <c r="F13" s="11">
        <v>7.2080380377609208</v>
      </c>
      <c r="G13" s="11">
        <v>9.104705548088166</v>
      </c>
      <c r="H13" s="11">
        <v>8.5679125760982835</v>
      </c>
      <c r="I13" s="11">
        <v>17.329976578411021</v>
      </c>
      <c r="J13" s="11">
        <v>14.441565572816664</v>
      </c>
      <c r="K13" s="11">
        <v>15.380993282510591</v>
      </c>
      <c r="L13" t="e">
        <v>#DIV/0!</v>
      </c>
    </row>
    <row r="14" spans="1:12" ht="22">
      <c r="A14" s="13" t="s">
        <v>32</v>
      </c>
      <c r="B14" s="5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t="e">
        <v>#DIV/0!</v>
      </c>
    </row>
    <row r="15" spans="1:12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K21"/>
  <sheetViews>
    <sheetView showGridLines="0" rightToLeft="1" view="pageBreakPreview" zoomScale="60" zoomScaleNormal="100" workbookViewId="0">
      <selection activeCell="O7" sqref="O7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1" ht="44.9" customHeight="1"/>
    <row r="2" spans="1:11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1" ht="18">
      <c r="A3" s="17" t="s">
        <v>0</v>
      </c>
      <c r="B3" s="79" t="s">
        <v>143</v>
      </c>
      <c r="C3" s="68"/>
      <c r="D3" s="68"/>
      <c r="E3" s="68"/>
      <c r="F3" s="68"/>
      <c r="G3" s="68"/>
      <c r="H3" s="68"/>
      <c r="I3" s="68"/>
      <c r="J3" s="68"/>
    </row>
    <row r="4" spans="1:11" ht="17.149999999999999" customHeight="1">
      <c r="A4" s="3" t="s">
        <v>140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1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1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1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37</v>
      </c>
      <c r="B8" s="11">
        <f ca="1">#REF!/B$18*100</f>
        <v>7.3850192545082756</v>
      </c>
      <c r="C8" s="11">
        <f t="shared" ref="C8" ca="1" si="0">#REF!/C$18*100</f>
        <v>15.229467234400213</v>
      </c>
      <c r="D8" s="11">
        <f t="shared" ref="D8" ca="1" si="1">#REF!/D$18*100</f>
        <v>12.567418002831035</v>
      </c>
      <c r="E8" s="11">
        <f t="shared" ref="E8" ca="1" si="2">#REF!/E$18*100</f>
        <v>8.3159155085543439</v>
      </c>
      <c r="F8" s="11">
        <f t="shared" ref="F8" ca="1" si="3">#REF!/F$18*100</f>
        <v>10.237176124752756</v>
      </c>
      <c r="G8" s="11">
        <f t="shared" ref="G8" ca="1" si="4">#REF!/G$18*100</f>
        <v>9.6934228361448245</v>
      </c>
      <c r="H8" s="11">
        <f t="shared" ref="H8" ca="1" si="5">#REF!/H$18*100</f>
        <v>7.5879686439658185</v>
      </c>
      <c r="I8" s="11">
        <f t="shared" ref="I8" ca="1" si="6">#REF!/I$18*100</f>
        <v>13.900440740094258</v>
      </c>
      <c r="J8" s="11">
        <f t="shared" ref="J8" ca="1" si="7">#REF!/J$18*100</f>
        <v>11.847370317537649</v>
      </c>
      <c r="K8" t="e">
        <f t="shared" ref="K8" ca="1" si="8">#REF!/K$18*100</f>
        <v>#DIV/0!</v>
      </c>
    </row>
    <row r="9" spans="1:11" ht="22">
      <c r="A9" s="27" t="s">
        <v>38</v>
      </c>
      <c r="B9" s="9">
        <f t="shared" ref="B9" ca="1" si="9">#REF!/B$18*100</f>
        <v>1.1862397920715708</v>
      </c>
      <c r="C9" s="9">
        <f t="shared" ref="C9" ca="1" si="10">#REF!/C$18*100</f>
        <v>1.8104188224286468</v>
      </c>
      <c r="D9" s="9">
        <f t="shared" ref="D9" ca="1" si="11">#REF!/D$18*100</f>
        <v>1.5986008191245393</v>
      </c>
      <c r="E9" s="9">
        <f t="shared" ref="E9" ca="1" si="12">#REF!/E$18*100</f>
        <v>1.6779940202646588</v>
      </c>
      <c r="F9" s="9">
        <f t="shared" ref="F9" ca="1" si="13">#REF!/F$18*100</f>
        <v>1.561390136489307</v>
      </c>
      <c r="G9" s="9">
        <f t="shared" ref="G9" ca="1" si="14">#REF!/G$18*100</f>
        <v>1.594391252908776</v>
      </c>
      <c r="H9" s="9">
        <f t="shared" ref="H9" ca="1" si="15">#REF!/H$18*100</f>
        <v>1.2934496126516566</v>
      </c>
      <c r="I9" s="9">
        <f t="shared" ref="I9" ca="1" si="16">#REF!/I$18*100</f>
        <v>1.7441234654099029</v>
      </c>
      <c r="J9" s="9">
        <f t="shared" ref="J9" ca="1" si="17">#REF!/J$18*100</f>
        <v>1.5975461588923705</v>
      </c>
      <c r="K9" t="e">
        <f t="shared" ref="K9" ca="1" si="18">#REF!/K$18*100</f>
        <v>#DIV/0!</v>
      </c>
    </row>
    <row r="10" spans="1:11" ht="22">
      <c r="A10" s="26" t="s">
        <v>39</v>
      </c>
      <c r="B10" s="11">
        <f t="shared" ref="B10" ca="1" si="19">#REF!/B$18*100</f>
        <v>17.810914602408758</v>
      </c>
      <c r="C10" s="11">
        <f t="shared" ref="C10" ca="1" si="20">#REF!/C$18*100</f>
        <v>13.955436683040546</v>
      </c>
      <c r="D10" s="11">
        <f t="shared" ref="D10" ca="1" si="21">#REF!/D$18*100</f>
        <v>15.263810715081416</v>
      </c>
      <c r="E10" s="11">
        <f t="shared" ref="E10" ca="1" si="22">#REF!/E$18*100</f>
        <v>11.26616051159958</v>
      </c>
      <c r="F10" s="11">
        <f t="shared" ref="F10" ca="1" si="23">#REF!/F$18*100</f>
        <v>12.534354544361756</v>
      </c>
      <c r="G10" s="11">
        <f t="shared" ref="G10" ca="1" si="24">#REF!/G$18*100</f>
        <v>12.175431517421316</v>
      </c>
      <c r="H10" s="11">
        <f t="shared" ref="H10" ca="1" si="25">#REF!/H$18*100</f>
        <v>16.384059739574866</v>
      </c>
      <c r="I10" s="11">
        <f t="shared" ref="I10" ca="1" si="26">#REF!/I$18*100</f>
        <v>13.577122243556175</v>
      </c>
      <c r="J10" s="11">
        <f t="shared" ref="J10" ca="1" si="27">#REF!/J$18*100</f>
        <v>14.490051483207871</v>
      </c>
      <c r="K10" t="e">
        <f t="shared" ref="K10" ca="1" si="28">#REF!/K$18*100</f>
        <v>#DIV/0!</v>
      </c>
    </row>
    <row r="11" spans="1:11" ht="22">
      <c r="A11" s="27" t="s">
        <v>85</v>
      </c>
      <c r="B11" s="9">
        <f t="shared" ref="B11" ca="1" si="29">#REF!/B$18*100</f>
        <v>31.647339800223921</v>
      </c>
      <c r="C11" s="9">
        <f t="shared" ref="C11" ca="1" si="30">#REF!/C$18*100</f>
        <v>19.814574735064287</v>
      </c>
      <c r="D11" s="9">
        <f t="shared" ref="D11" ca="1" si="31">#REF!/D$18*100</f>
        <v>23.830077576027829</v>
      </c>
      <c r="E11" s="9">
        <f t="shared" ref="E11" ca="1" si="32">#REF!/E$18*100</f>
        <v>27.06937600354355</v>
      </c>
      <c r="F11" s="9">
        <f t="shared" ref="F11" ca="1" si="33">#REF!/F$18*100</f>
        <v>15.308330328164443</v>
      </c>
      <c r="G11" s="9">
        <f t="shared" ref="G11" ca="1" si="34">#REF!/G$18*100</f>
        <v>18.636929899475831</v>
      </c>
      <c r="H11" s="9">
        <f t="shared" ref="H11" ca="1" si="35">#REF!/H$18*100</f>
        <v>30.649274813436421</v>
      </c>
      <c r="I11" s="9">
        <f t="shared" ref="I11" ca="1" si="36">#REF!/I$18*100</f>
        <v>18.614941525571655</v>
      </c>
      <c r="J11" s="9">
        <f t="shared" ref="J11" ca="1" si="37">#REF!/J$18*100</f>
        <v>22.528991893201329</v>
      </c>
      <c r="K11" t="e">
        <f t="shared" ref="B11:K18" ca="1" si="38">#REF!/K$18*100</f>
        <v>#DIV/0!</v>
      </c>
    </row>
    <row r="12" spans="1:11" ht="22">
      <c r="A12" s="26" t="s">
        <v>86</v>
      </c>
      <c r="B12" s="11">
        <f t="shared" ca="1" si="38"/>
        <v>31.83190136520566</v>
      </c>
      <c r="C12" s="11">
        <f t="shared" ca="1" si="38"/>
        <v>30.759229634739583</v>
      </c>
      <c r="D12" s="11">
        <f t="shared" ca="1" si="38"/>
        <v>31.123245683177007</v>
      </c>
      <c r="E12" s="11">
        <f t="shared" ca="1" si="38"/>
        <v>38.521192071313884</v>
      </c>
      <c r="F12" s="11">
        <f t="shared" ca="1" si="38"/>
        <v>28.675731348829075</v>
      </c>
      <c r="G12" s="11">
        <f t="shared" ca="1" si="38"/>
        <v>31.462183952174627</v>
      </c>
      <c r="H12" s="11">
        <f t="shared" ca="1" si="38"/>
        <v>33.290267384843226</v>
      </c>
      <c r="I12" s="11">
        <f t="shared" ca="1" si="38"/>
        <v>30.204569587478908</v>
      </c>
      <c r="J12" s="11">
        <f t="shared" ca="1" si="38"/>
        <v>31.208162915772942</v>
      </c>
      <c r="K12" t="e">
        <f t="shared" ca="1" si="38"/>
        <v>#DIV/0!</v>
      </c>
    </row>
    <row r="13" spans="1:11" ht="22">
      <c r="A13" s="27" t="s">
        <v>42</v>
      </c>
      <c r="B13" s="9">
        <f t="shared" ca="1" si="38"/>
        <v>2.4472979289645402</v>
      </c>
      <c r="C13" s="9">
        <f t="shared" ca="1" si="38"/>
        <v>1.5694195003786211</v>
      </c>
      <c r="D13" s="9">
        <f t="shared" ca="1" si="38"/>
        <v>1.8673315525993428</v>
      </c>
      <c r="E13" s="9">
        <f t="shared" ca="1" si="38"/>
        <v>2.5010727534466528</v>
      </c>
      <c r="F13" s="9">
        <f t="shared" ca="1" si="38"/>
        <v>3.4003485995912972</v>
      </c>
      <c r="G13" s="9">
        <f t="shared" ca="1" si="38"/>
        <v>3.1458364347219723</v>
      </c>
      <c r="H13" s="9">
        <f t="shared" ca="1" si="38"/>
        <v>2.4590216497867008</v>
      </c>
      <c r="I13" s="9">
        <f t="shared" ca="1" si="38"/>
        <v>2.0568416535753768</v>
      </c>
      <c r="J13" s="9">
        <f t="shared" ca="1" si="38"/>
        <v>2.1876468028404039</v>
      </c>
      <c r="K13" t="e">
        <f t="shared" ca="1" si="38"/>
        <v>#DIV/0!</v>
      </c>
    </row>
    <row r="14" spans="1:11" ht="22">
      <c r="A14" s="26" t="s">
        <v>43</v>
      </c>
      <c r="B14" s="11">
        <f t="shared" ca="1" si="38"/>
        <v>0.66892713580807917</v>
      </c>
      <c r="C14" s="11">
        <f t="shared" ca="1" si="38"/>
        <v>0.51032089632122934</v>
      </c>
      <c r="D14" s="11">
        <f t="shared" ca="1" si="38"/>
        <v>0.56414464772226314</v>
      </c>
      <c r="E14" s="11">
        <f t="shared" ca="1" si="38"/>
        <v>0.71199684402856989</v>
      </c>
      <c r="F14" s="11">
        <f t="shared" ca="1" si="38"/>
        <v>0.73449059655334448</v>
      </c>
      <c r="G14" s="11">
        <f t="shared" ca="1" si="38"/>
        <v>0.72812443685311568</v>
      </c>
      <c r="H14" s="11">
        <f t="shared" ca="1" si="38"/>
        <v>0.67831698021820663</v>
      </c>
      <c r="I14" s="11">
        <f t="shared" ca="1" si="38"/>
        <v>0.56999839995345325</v>
      </c>
      <c r="J14" s="11">
        <f t="shared" ca="1" si="38"/>
        <v>0.60522796928355493</v>
      </c>
      <c r="K14" t="e">
        <f t="shared" ca="1" si="38"/>
        <v>#DIV/0!</v>
      </c>
    </row>
    <row r="15" spans="1:11" ht="22">
      <c r="A15" s="27" t="s">
        <v>87</v>
      </c>
      <c r="B15" s="9">
        <f t="shared" ca="1" si="38"/>
        <v>6.3891779195676266</v>
      </c>
      <c r="C15" s="9">
        <f t="shared" ca="1" si="38"/>
        <v>16.074550709468703</v>
      </c>
      <c r="D15" s="9">
        <f t="shared" ca="1" si="38"/>
        <v>12.78777523987443</v>
      </c>
      <c r="E15" s="9">
        <f t="shared" ca="1" si="38"/>
        <v>8.3648815126515697</v>
      </c>
      <c r="F15" s="9">
        <f t="shared" ca="1" si="38"/>
        <v>25.012567069905696</v>
      </c>
      <c r="G15" s="9">
        <f t="shared" ca="1" si="38"/>
        <v>20.300955488870258</v>
      </c>
      <c r="H15" s="9">
        <f t="shared" ca="1" si="38"/>
        <v>6.8199110288939195</v>
      </c>
      <c r="I15" s="9">
        <f t="shared" ca="1" si="38"/>
        <v>18.4539913888404</v>
      </c>
      <c r="J15" s="9">
        <f t="shared" ca="1" si="38"/>
        <v>14.670119410174177</v>
      </c>
      <c r="K15" t="e">
        <f t="shared" ca="1" si="38"/>
        <v>#DIV/0!</v>
      </c>
    </row>
    <row r="16" spans="1:11" ht="22">
      <c r="A16" s="26" t="s">
        <v>45</v>
      </c>
      <c r="B16" s="11">
        <f t="shared" ca="1" si="38"/>
        <v>0.55874976664491094</v>
      </c>
      <c r="C16" s="11">
        <f t="shared" ca="1" si="38"/>
        <v>0.2400825037366541</v>
      </c>
      <c r="D16" s="11">
        <f t="shared" ca="1" si="38"/>
        <v>0.34822369410794446</v>
      </c>
      <c r="E16" s="11">
        <f t="shared" ca="1" si="38"/>
        <v>1.2597932008194452</v>
      </c>
      <c r="F16" s="11">
        <f t="shared" ca="1" si="38"/>
        <v>2.1068965894065061</v>
      </c>
      <c r="G16" s="11">
        <f t="shared" ca="1" si="38"/>
        <v>1.8671502221247189</v>
      </c>
      <c r="H16" s="11">
        <f t="shared" ca="1" si="38"/>
        <v>0.71158778305173231</v>
      </c>
      <c r="I16" s="11">
        <f t="shared" ca="1" si="38"/>
        <v>0.73705780531797294</v>
      </c>
      <c r="J16" s="11">
        <f t="shared" ca="1" si="38"/>
        <v>0.72877392721437728</v>
      </c>
      <c r="K16" t="e">
        <f t="shared" ca="1" si="38"/>
        <v>#DIV/0!</v>
      </c>
    </row>
    <row r="17" spans="1:11" ht="22">
      <c r="A17" s="27" t="s">
        <v>46</v>
      </c>
      <c r="B17" s="9">
        <f t="shared" ca="1" si="38"/>
        <v>7.44324345966587E-2</v>
      </c>
      <c r="C17" s="9">
        <f t="shared" ca="1" si="38"/>
        <v>3.6499280421518371E-2</v>
      </c>
      <c r="D17" s="9">
        <f t="shared" ca="1" si="38"/>
        <v>4.9372069454191446E-2</v>
      </c>
      <c r="E17" s="9">
        <f t="shared" ca="1" si="38"/>
        <v>0.31161757377775318</v>
      </c>
      <c r="F17" s="9">
        <f t="shared" ca="1" si="38"/>
        <v>0.42871466194581953</v>
      </c>
      <c r="G17" s="9">
        <f t="shared" ca="1" si="38"/>
        <v>0.39557395930455769</v>
      </c>
      <c r="H17" s="9">
        <f t="shared" ca="1" si="38"/>
        <v>0.12614236357744874</v>
      </c>
      <c r="I17" s="9">
        <f t="shared" ca="1" si="38"/>
        <v>0.1409131902018968</v>
      </c>
      <c r="J17" s="9">
        <f t="shared" ca="1" si="38"/>
        <v>0.13610912187532703</v>
      </c>
      <c r="K17" t="e">
        <f t="shared" ca="1" si="38"/>
        <v>#DIV/0!</v>
      </c>
    </row>
    <row r="18" spans="1:11" ht="22">
      <c r="A18" s="13" t="s">
        <v>7</v>
      </c>
      <c r="B18" s="5">
        <f t="shared" ca="1" si="38"/>
        <v>100</v>
      </c>
      <c r="C18" s="5">
        <f t="shared" ca="1" si="38"/>
        <v>100</v>
      </c>
      <c r="D18" s="5">
        <f t="shared" ca="1" si="38"/>
        <v>100</v>
      </c>
      <c r="E18" s="5">
        <f t="shared" ca="1" si="38"/>
        <v>100</v>
      </c>
      <c r="F18" s="5">
        <f t="shared" ca="1" si="38"/>
        <v>100</v>
      </c>
      <c r="G18" s="5">
        <f t="shared" ca="1" si="38"/>
        <v>100</v>
      </c>
      <c r="H18" s="5">
        <f t="shared" ca="1" si="38"/>
        <v>100</v>
      </c>
      <c r="I18" s="5">
        <f t="shared" ca="1" si="38"/>
        <v>100</v>
      </c>
      <c r="J18" s="5">
        <f t="shared" ca="1" si="38"/>
        <v>100</v>
      </c>
      <c r="K18" t="e">
        <f t="shared" ca="1" si="38"/>
        <v>#DIV/0!</v>
      </c>
    </row>
    <row r="19" spans="1:11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54">
      <c r="A20" s="15" t="s">
        <v>59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zoomScale="60" zoomScaleNormal="100" workbookViewId="0">
      <selection activeCell="M3" sqref="M3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2" t="s">
        <v>0</v>
      </c>
      <c r="B3" s="91" t="s">
        <v>144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309</v>
      </c>
      <c r="B4" s="7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71" t="s">
        <v>145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71" t="s">
        <v>5</v>
      </c>
      <c r="C6" s="74"/>
      <c r="D6" s="75"/>
      <c r="E6" s="71" t="s">
        <v>6</v>
      </c>
      <c r="F6" s="74"/>
      <c r="G6" s="75"/>
      <c r="H6" s="71" t="s">
        <v>7</v>
      </c>
      <c r="I6" s="74"/>
      <c r="J6" s="75"/>
    </row>
    <row r="7" spans="1:10" ht="36" customHeight="1">
      <c r="A7" s="73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44">
      <c r="A8" s="26" t="s">
        <v>146</v>
      </c>
      <c r="B8" s="11">
        <v>0.48253249725883141</v>
      </c>
      <c r="C8" s="11">
        <v>0.47624994548647864</v>
      </c>
      <c r="D8" s="11">
        <v>0.47838195811002537</v>
      </c>
      <c r="E8" s="11">
        <v>0.72185925474779911</v>
      </c>
      <c r="F8" s="11">
        <v>0.24792643346556076</v>
      </c>
      <c r="G8" s="11">
        <v>0.3820584340794948</v>
      </c>
      <c r="H8" s="11">
        <v>0.53470933125309084</v>
      </c>
      <c r="I8" s="11">
        <v>0.41546663175656018</v>
      </c>
      <c r="J8" s="11">
        <v>0.45424916508328678</v>
      </c>
    </row>
    <row r="9" spans="1:10" ht="44">
      <c r="A9" s="27" t="s">
        <v>147</v>
      </c>
      <c r="B9" s="9">
        <v>17.347436422496443</v>
      </c>
      <c r="C9" s="9">
        <v>21.275809674465073</v>
      </c>
      <c r="D9" s="9">
        <v>19.942698278541961</v>
      </c>
      <c r="E9" s="9">
        <v>24.698071812192016</v>
      </c>
      <c r="F9" s="9">
        <v>14.304399020861336</v>
      </c>
      <c r="G9" s="9">
        <v>17.246006064357406</v>
      </c>
      <c r="H9" s="9">
        <v>18.949985533613507</v>
      </c>
      <c r="I9" s="9">
        <v>19.419910397393377</v>
      </c>
      <c r="J9" s="9">
        <v>19.267071885957879</v>
      </c>
    </row>
    <row r="10" spans="1:10" ht="44">
      <c r="A10" s="26" t="s">
        <v>148</v>
      </c>
      <c r="B10" s="11">
        <v>1.8928896523479499</v>
      </c>
      <c r="C10" s="11">
        <v>2.3641523048316819</v>
      </c>
      <c r="D10" s="11">
        <v>2.2042271724160738</v>
      </c>
      <c r="E10" s="11">
        <v>4.063313216322463</v>
      </c>
      <c r="F10" s="11">
        <v>3.7487432930094307</v>
      </c>
      <c r="G10" s="11">
        <v>3.8377725630920385</v>
      </c>
      <c r="H10" s="11">
        <v>2.3660746450454231</v>
      </c>
      <c r="I10" s="11">
        <v>2.7327522255192878</v>
      </c>
      <c r="J10" s="11">
        <v>2.6134938931858698</v>
      </c>
    </row>
    <row r="11" spans="1:10" ht="66">
      <c r="A11" s="27" t="s">
        <v>149</v>
      </c>
      <c r="B11" s="9">
        <v>75.740380825857528</v>
      </c>
      <c r="C11" s="9">
        <v>73.561189940966813</v>
      </c>
      <c r="D11" s="9">
        <v>74.300708315674143</v>
      </c>
      <c r="E11" s="9">
        <v>69.913072365871216</v>
      </c>
      <c r="F11" s="9">
        <v>81.659795757794313</v>
      </c>
      <c r="G11" s="9">
        <v>78.335249665050029</v>
      </c>
      <c r="H11" s="9">
        <v>74.469939905083905</v>
      </c>
      <c r="I11" s="9">
        <v>75.717166317565599</v>
      </c>
      <c r="J11" s="9">
        <v>75.311518004400298</v>
      </c>
    </row>
    <row r="12" spans="1:10" ht="22">
      <c r="A12" s="26" t="s">
        <v>150</v>
      </c>
      <c r="B12" s="11">
        <v>4.5367606020392461</v>
      </c>
      <c r="C12" s="11">
        <v>2.3225981342499535</v>
      </c>
      <c r="D12" s="11">
        <v>3.0739842752577995</v>
      </c>
      <c r="E12" s="11">
        <v>0.60368335086650793</v>
      </c>
      <c r="F12" s="11">
        <v>3.9135494869357114E-2</v>
      </c>
      <c r="G12" s="11">
        <v>0.19891327342103407</v>
      </c>
      <c r="H12" s="11">
        <v>3.6792905850040718</v>
      </c>
      <c r="I12" s="11">
        <v>1.7147044277651715</v>
      </c>
      <c r="J12" s="11">
        <v>2.3536670513726667</v>
      </c>
    </row>
    <row r="13" spans="1:10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54">
      <c r="A14" s="15" t="s">
        <v>230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/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20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250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24</v>
      </c>
      <c r="C8" s="11">
        <v>22.176123349658294</v>
      </c>
      <c r="D8" s="11">
        <v>36.361553617521722</v>
      </c>
      <c r="E8" s="11">
        <v>25.975111428645448</v>
      </c>
      <c r="F8" s="11">
        <v>13.65018641397892</v>
      </c>
      <c r="G8" s="11">
        <v>23.550559059196296</v>
      </c>
      <c r="H8" s="11">
        <v>14.54870721476742</v>
      </c>
      <c r="I8" s="11">
        <v>18.938081510842551</v>
      </c>
      <c r="J8" s="11">
        <v>34.527268127132025</v>
      </c>
      <c r="K8" s="11">
        <v>22.20146289346081</v>
      </c>
    </row>
    <row r="9" spans="1:11" ht="22">
      <c r="A9" s="76" t="s">
        <v>25</v>
      </c>
      <c r="B9" s="21" t="s">
        <v>26</v>
      </c>
      <c r="C9" s="9">
        <v>9.148652163352514</v>
      </c>
      <c r="D9" s="9">
        <v>32.922511281008475</v>
      </c>
      <c r="E9" s="9">
        <v>17.408394833603275</v>
      </c>
      <c r="F9" s="9">
        <v>1.8635187400417121</v>
      </c>
      <c r="G9" s="9">
        <v>6.3046542785576971</v>
      </c>
      <c r="H9" s="9">
        <v>2.411816147238699</v>
      </c>
      <c r="I9" s="9">
        <v>4.1521205483250752</v>
      </c>
      <c r="J9" s="9">
        <v>23.177289936002758</v>
      </c>
      <c r="K9" s="9">
        <v>8.1239835269930349</v>
      </c>
    </row>
    <row r="10" spans="1:11" ht="22">
      <c r="A10" s="77"/>
      <c r="B10" s="21" t="s">
        <v>27</v>
      </c>
      <c r="C10" s="9">
        <v>2.5751448925209743</v>
      </c>
      <c r="D10" s="9">
        <v>13.9188510560043</v>
      </c>
      <c r="E10" s="9">
        <v>6.5176683298743781</v>
      </c>
      <c r="F10" s="9">
        <v>0.54738313833701902</v>
      </c>
      <c r="G10" s="9">
        <v>3.7765870641353421</v>
      </c>
      <c r="H10" s="9">
        <v>0.84979350559083888</v>
      </c>
      <c r="I10" s="9">
        <v>1.0982057598680137</v>
      </c>
      <c r="J10" s="9">
        <v>10.448714369468718</v>
      </c>
      <c r="K10" s="9">
        <v>2.784095437442585</v>
      </c>
    </row>
    <row r="11" spans="1:11" ht="22">
      <c r="A11" s="77"/>
      <c r="B11" s="21" t="s">
        <v>28</v>
      </c>
      <c r="C11" s="9">
        <v>1.5922950343625981</v>
      </c>
      <c r="D11" s="9">
        <v>5.2520032107701624</v>
      </c>
      <c r="E11" s="9">
        <v>2.8907286339892631</v>
      </c>
      <c r="F11" s="9">
        <v>0.67477621905037743</v>
      </c>
      <c r="G11" s="9">
        <v>2.1699805188781349</v>
      </c>
      <c r="H11" s="9">
        <v>0.7956435826708177</v>
      </c>
      <c r="I11" s="9">
        <v>0.91324982087221152</v>
      </c>
      <c r="J11" s="9">
        <v>4.2876149008224482</v>
      </c>
      <c r="K11" s="9">
        <v>1.494288589508199</v>
      </c>
    </row>
    <row r="12" spans="1:11" ht="22">
      <c r="A12" s="78"/>
      <c r="B12" s="20" t="s">
        <v>29</v>
      </c>
      <c r="C12" s="11">
        <v>5.4894615788128638</v>
      </c>
      <c r="D12" s="11">
        <v>21.239518157016516</v>
      </c>
      <c r="E12" s="11">
        <v>10.982510733020694</v>
      </c>
      <c r="F12" s="11">
        <v>1.1173756323851822</v>
      </c>
      <c r="G12" s="11">
        <v>4.8053207671531064</v>
      </c>
      <c r="H12" s="11">
        <v>1.5000540936083504</v>
      </c>
      <c r="I12" s="11">
        <v>2.3750156938297762</v>
      </c>
      <c r="J12" s="11">
        <v>15.509014457975196</v>
      </c>
      <c r="K12" s="11">
        <v>4.8873053857740674</v>
      </c>
    </row>
    <row r="13" spans="1:11" ht="22">
      <c r="A13" s="10" t="s">
        <v>30</v>
      </c>
      <c r="B13" s="20" t="s">
        <v>31</v>
      </c>
      <c r="C13" s="11">
        <v>0.43999723147809405</v>
      </c>
      <c r="D13" s="11">
        <v>0.43677813083169414</v>
      </c>
      <c r="E13" s="11">
        <v>0.43920446358925436</v>
      </c>
      <c r="F13" s="11">
        <v>0.17868676608252029</v>
      </c>
      <c r="G13" s="11">
        <v>2.0115642118076691</v>
      </c>
      <c r="H13" s="11">
        <v>0.2605447927737895</v>
      </c>
      <c r="I13" s="11">
        <v>0.25747353965003078</v>
      </c>
      <c r="J13" s="11">
        <v>0.82881927345732787</v>
      </c>
      <c r="K13" s="11">
        <v>0.3237249541426252</v>
      </c>
    </row>
    <row r="14" spans="1:11" ht="22">
      <c r="A14" s="13" t="s">
        <v>32</v>
      </c>
      <c r="B14" s="5" t="s">
        <v>33</v>
      </c>
      <c r="C14" s="23">
        <v>7.4370900461185414</v>
      </c>
      <c r="D14" s="23">
        <v>21.720389219511393</v>
      </c>
      <c r="E14" s="23">
        <v>12.16652725388383</v>
      </c>
      <c r="F14" s="23">
        <v>1.5296340469076817</v>
      </c>
      <c r="G14" s="23">
        <v>5.3753394704804958</v>
      </c>
      <c r="H14" s="23">
        <v>1.9087859744591966</v>
      </c>
      <c r="I14" s="23">
        <v>3.3749793110474382</v>
      </c>
      <c r="J14" s="23">
        <v>16.37202653382414</v>
      </c>
      <c r="K14" s="23">
        <v>5.8039759064866754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K15"/>
  <sheetViews>
    <sheetView showGridLines="0" rightToLeft="1" view="pageBreakPreview" zoomScale="60" zoomScaleNormal="100" workbookViewId="0">
      <selection activeCell="N7" sqref="N7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3" t="s">
        <v>0</v>
      </c>
    </row>
    <row r="2" spans="1:11" ht="18">
      <c r="A2" s="1" t="s">
        <v>0</v>
      </c>
      <c r="B2" s="43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236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142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24</v>
      </c>
      <c r="C8" s="11">
        <v>30.20966069122769</v>
      </c>
      <c r="D8" s="11">
        <v>29.342855237736721</v>
      </c>
      <c r="E8" s="11">
        <v>29.774916314649296</v>
      </c>
      <c r="F8" s="11">
        <v>7.6431252266200023</v>
      </c>
      <c r="G8" s="11">
        <v>13.931246605436506</v>
      </c>
      <c r="H8" s="11">
        <v>8.9622832568443815</v>
      </c>
      <c r="I8" s="11">
        <v>16.582707536929412</v>
      </c>
      <c r="J8" s="11">
        <v>24.922399926514238</v>
      </c>
      <c r="K8" s="11">
        <v>19.572722975649956</v>
      </c>
    </row>
    <row r="9" spans="1:11" ht="22">
      <c r="A9" s="76" t="s">
        <v>25</v>
      </c>
      <c r="B9" s="21" t="s">
        <v>26</v>
      </c>
      <c r="C9" s="9">
        <v>26.959235455441373</v>
      </c>
      <c r="D9" s="9">
        <v>26.381555347546414</v>
      </c>
      <c r="E9" s="9">
        <v>26.66950126265673</v>
      </c>
      <c r="F9" s="9">
        <v>35.223406372482053</v>
      </c>
      <c r="G9" s="9">
        <v>39.20052415837911</v>
      </c>
      <c r="H9" s="9">
        <v>36.057748864993187</v>
      </c>
      <c r="I9" s="9">
        <v>31.949610257202526</v>
      </c>
      <c r="J9" s="9">
        <v>30.058373265533167</v>
      </c>
      <c r="K9" s="9">
        <v>31.271548340862193</v>
      </c>
    </row>
    <row r="10" spans="1:11" ht="22">
      <c r="A10" s="77"/>
      <c r="B10" s="21" t="s">
        <v>27</v>
      </c>
      <c r="C10" s="9">
        <v>19.354946102829096</v>
      </c>
      <c r="D10" s="9">
        <v>19.36631112859213</v>
      </c>
      <c r="E10" s="9">
        <v>19.360646206606997</v>
      </c>
      <c r="F10" s="9">
        <v>32.165175701120781</v>
      </c>
      <c r="G10" s="9">
        <v>27.715587835563355</v>
      </c>
      <c r="H10" s="9">
        <v>31.231715735826064</v>
      </c>
      <c r="I10" s="9">
        <v>27.090488800799051</v>
      </c>
      <c r="J10" s="9">
        <v>21.761103615525961</v>
      </c>
      <c r="K10" s="9">
        <v>25.179753579586851</v>
      </c>
    </row>
    <row r="11" spans="1:11" ht="22">
      <c r="A11" s="77"/>
      <c r="B11" s="21" t="s">
        <v>28</v>
      </c>
      <c r="C11" s="9">
        <v>11.226700357140309</v>
      </c>
      <c r="D11" s="9">
        <v>12.078306719323551</v>
      </c>
      <c r="E11" s="9">
        <v>11.653821662764864</v>
      </c>
      <c r="F11" s="9">
        <v>16.671632713688037</v>
      </c>
      <c r="G11" s="9">
        <v>12.178161802419824</v>
      </c>
      <c r="H11" s="9">
        <v>15.72896671233697</v>
      </c>
      <c r="I11" s="9">
        <v>14.514659125439824</v>
      </c>
      <c r="J11" s="9">
        <v>12.106947787427265</v>
      </c>
      <c r="K11" s="9">
        <v>13.651426558057512</v>
      </c>
    </row>
    <row r="12" spans="1:11" ht="22">
      <c r="A12" s="78"/>
      <c r="B12" s="20" t="s">
        <v>29</v>
      </c>
      <c r="C12" s="11">
        <v>57.540881915410779</v>
      </c>
      <c r="D12" s="11">
        <v>57.826173195462104</v>
      </c>
      <c r="E12" s="11">
        <v>57.683969132028587</v>
      </c>
      <c r="F12" s="11">
        <v>84.060214787290874</v>
      </c>
      <c r="G12" s="11">
        <v>79.094273796362287</v>
      </c>
      <c r="H12" s="11">
        <v>83.018431313156213</v>
      </c>
      <c r="I12" s="11">
        <v>73.554758183441407</v>
      </c>
      <c r="J12" s="11">
        <v>63.926424668486391</v>
      </c>
      <c r="K12" s="11">
        <v>70.102728478506549</v>
      </c>
    </row>
    <row r="13" spans="1:11" ht="22">
      <c r="A13" s="10" t="s">
        <v>30</v>
      </c>
      <c r="B13" s="20" t="s">
        <v>31</v>
      </c>
      <c r="C13" s="11">
        <v>12.249457393361531</v>
      </c>
      <c r="D13" s="11">
        <v>12.830971566801178</v>
      </c>
      <c r="E13" s="11">
        <v>12.54111455332211</v>
      </c>
      <c r="F13" s="11">
        <v>8.296659986089125</v>
      </c>
      <c r="G13" s="11">
        <v>6.9744795982012064</v>
      </c>
      <c r="H13" s="11">
        <v>8.0192854299994014</v>
      </c>
      <c r="I13" s="11">
        <v>9.8625342796291875</v>
      </c>
      <c r="J13" s="11">
        <v>11.151175404999368</v>
      </c>
      <c r="K13" s="11">
        <v>10.324548545843491</v>
      </c>
    </row>
    <row r="14" spans="1:11" ht="22">
      <c r="A14" s="13" t="s">
        <v>32</v>
      </c>
      <c r="B14" s="5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>
      <selection activeCell="N12" sqref="N12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237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310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11">
        <v>3.4011728932101892</v>
      </c>
      <c r="C8" s="11">
        <v>11.358542578054772</v>
      </c>
      <c r="D8" s="11">
        <v>7.3921742291029187</v>
      </c>
      <c r="E8" s="11">
        <v>10.003683863452354</v>
      </c>
      <c r="F8" s="11">
        <v>13.773889961997678</v>
      </c>
      <c r="G8" s="11">
        <v>10.794619239994505</v>
      </c>
      <c r="H8" s="11">
        <v>7.3881432384516446</v>
      </c>
      <c r="I8" s="11">
        <v>12.051327830167951</v>
      </c>
      <c r="J8" s="11">
        <v>9.0600267170615361</v>
      </c>
    </row>
    <row r="9" spans="1:10" ht="22">
      <c r="A9" s="27" t="s">
        <v>38</v>
      </c>
      <c r="B9" s="9">
        <v>0.65564614947169531</v>
      </c>
      <c r="C9" s="9">
        <v>1.5102251309740145</v>
      </c>
      <c r="D9" s="9">
        <v>1.0842583658046125</v>
      </c>
      <c r="E9" s="9">
        <v>2.9557265579366088</v>
      </c>
      <c r="F9" s="9">
        <v>2.1851125253201906</v>
      </c>
      <c r="G9" s="9">
        <v>2.7940627432471934</v>
      </c>
      <c r="H9" s="9">
        <v>2.0445650655555432</v>
      </c>
      <c r="I9" s="9">
        <v>1.7038006128067238</v>
      </c>
      <c r="J9" s="9">
        <v>1.9223913777156192</v>
      </c>
    </row>
    <row r="10" spans="1:10" ht="22">
      <c r="A10" s="26" t="s">
        <v>39</v>
      </c>
      <c r="B10" s="11">
        <v>9.1448539760522696</v>
      </c>
      <c r="C10" s="11">
        <v>11.062267414036565</v>
      </c>
      <c r="D10" s="11">
        <v>10.106528486038725</v>
      </c>
      <c r="E10" s="11">
        <v>14.096449473238726</v>
      </c>
      <c r="F10" s="11">
        <v>15.056625726237217</v>
      </c>
      <c r="G10" s="11">
        <v>14.29788073358951</v>
      </c>
      <c r="H10" s="11">
        <v>12.134907987002205</v>
      </c>
      <c r="I10" s="11">
        <v>12.20795459292632</v>
      </c>
      <c r="J10" s="11">
        <v>12.161097259850207</v>
      </c>
    </row>
    <row r="11" spans="1:10" ht="22">
      <c r="A11" s="27" t="s">
        <v>85</v>
      </c>
      <c r="B11" s="9">
        <v>16.148309876714745</v>
      </c>
      <c r="C11" s="9">
        <v>15.500216496437726</v>
      </c>
      <c r="D11" s="9">
        <v>15.823260061397621</v>
      </c>
      <c r="E11" s="9">
        <v>17.900567778518909</v>
      </c>
      <c r="F11" s="9">
        <v>16.796027342867912</v>
      </c>
      <c r="G11" s="9">
        <v>17.668850975102053</v>
      </c>
      <c r="H11" s="9">
        <v>17.206422513436646</v>
      </c>
      <c r="I11" s="9">
        <v>15.87188918000412</v>
      </c>
      <c r="J11" s="9">
        <v>16.727954593512674</v>
      </c>
    </row>
    <row r="12" spans="1:10" ht="22">
      <c r="A12" s="26" t="s">
        <v>86</v>
      </c>
      <c r="B12" s="11">
        <v>35.950641055474797</v>
      </c>
      <c r="C12" s="11">
        <v>27.461691103051461</v>
      </c>
      <c r="D12" s="11">
        <v>31.693026800732561</v>
      </c>
      <c r="E12" s="11">
        <v>24.11064115047078</v>
      </c>
      <c r="F12" s="11">
        <v>26.876086575115238</v>
      </c>
      <c r="G12" s="11">
        <v>24.690792092110776</v>
      </c>
      <c r="H12" s="11">
        <v>28.80097803762126</v>
      </c>
      <c r="I12" s="11">
        <v>27.293724299095235</v>
      </c>
      <c r="J12" s="11">
        <v>28.260584970619128</v>
      </c>
    </row>
    <row r="13" spans="1:10" ht="22">
      <c r="A13" s="27" t="s">
        <v>42</v>
      </c>
      <c r="B13" s="9">
        <v>7.6515094638954686</v>
      </c>
      <c r="C13" s="9">
        <v>3.1037908399639762</v>
      </c>
      <c r="D13" s="9">
        <v>5.3706111492246311</v>
      </c>
      <c r="E13" s="9">
        <v>4.9316635529514699</v>
      </c>
      <c r="F13" s="9">
        <v>2.6729642902413699</v>
      </c>
      <c r="G13" s="9">
        <v>4.4578207164719519</v>
      </c>
      <c r="H13" s="9">
        <v>6.0091123456726994</v>
      </c>
      <c r="I13" s="9">
        <v>2.980218437149027</v>
      </c>
      <c r="J13" s="9">
        <v>4.9231682693608807</v>
      </c>
    </row>
    <row r="14" spans="1:10" ht="22">
      <c r="A14" s="26" t="s">
        <v>43</v>
      </c>
      <c r="B14" s="11">
        <v>1.9600083025864732</v>
      </c>
      <c r="C14" s="11">
        <v>1.0201413430544313</v>
      </c>
      <c r="D14" s="11">
        <v>1.4886200876845186</v>
      </c>
      <c r="E14" s="11">
        <v>1.5050911082055216</v>
      </c>
      <c r="F14" s="11">
        <v>0.61335092839999894</v>
      </c>
      <c r="G14" s="11">
        <v>1.3180167583007829</v>
      </c>
      <c r="H14" s="11">
        <v>1.685303516526758</v>
      </c>
      <c r="I14" s="11">
        <v>0.9034631369102103</v>
      </c>
      <c r="J14" s="11">
        <v>1.4049916421237996</v>
      </c>
    </row>
    <row r="15" spans="1:10" ht="22">
      <c r="A15" s="27" t="s">
        <v>87</v>
      </c>
      <c r="B15" s="9">
        <v>22.521954803898954</v>
      </c>
      <c r="C15" s="9">
        <v>27.692975133717145</v>
      </c>
      <c r="D15" s="9">
        <v>25.115468723899259</v>
      </c>
      <c r="E15" s="9">
        <v>20.660467910830445</v>
      </c>
      <c r="F15" s="9">
        <v>19.524353973118835</v>
      </c>
      <c r="G15" s="9">
        <v>20.422127437755133</v>
      </c>
      <c r="H15" s="9">
        <v>21.397883511299863</v>
      </c>
      <c r="I15" s="9">
        <v>25.34999941611084</v>
      </c>
      <c r="J15" s="9">
        <v>22.814828767668736</v>
      </c>
    </row>
    <row r="16" spans="1:10" ht="22">
      <c r="A16" s="26" t="s">
        <v>45</v>
      </c>
      <c r="B16" s="11">
        <v>2.0067358299749869</v>
      </c>
      <c r="C16" s="11">
        <v>1.0649936654745999</v>
      </c>
      <c r="D16" s="11">
        <v>1.5344071101285415</v>
      </c>
      <c r="E16" s="11">
        <v>2.6116764431306643</v>
      </c>
      <c r="F16" s="11">
        <v>1.7838509859029603</v>
      </c>
      <c r="G16" s="11">
        <v>2.4380104889070475</v>
      </c>
      <c r="H16" s="11">
        <v>2.3720332594157454</v>
      </c>
      <c r="I16" s="11">
        <v>1.2711808803146403</v>
      </c>
      <c r="J16" s="11">
        <v>1.9773465664898435</v>
      </c>
    </row>
    <row r="17" spans="1:10" ht="22">
      <c r="A17" s="27" t="s">
        <v>46</v>
      </c>
      <c r="B17" s="9">
        <v>0.55916764872041991</v>
      </c>
      <c r="C17" s="9">
        <v>0.22515629523530586</v>
      </c>
      <c r="D17" s="9">
        <v>0.39164498598661424</v>
      </c>
      <c r="E17" s="9">
        <v>1.2240321612645213</v>
      </c>
      <c r="F17" s="9">
        <v>0.71773769079860283</v>
      </c>
      <c r="G17" s="9">
        <v>1.1178188145210428</v>
      </c>
      <c r="H17" s="9">
        <v>0.96065052501763604</v>
      </c>
      <c r="I17" s="9">
        <v>0.36644161451493079</v>
      </c>
      <c r="J17" s="9">
        <v>0.7476098355975731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59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70" zoomScaleNormal="100" zoomScaleSheetLayoutView="70" workbookViewId="0">
      <selection activeCell="Q7" sqref="Q7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233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311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151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152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</row>
    <row r="9" spans="1:10" ht="22">
      <c r="A9" s="27" t="s">
        <v>153</v>
      </c>
      <c r="B9" s="9">
        <v>35.211612342589724</v>
      </c>
      <c r="C9" s="9">
        <v>68.125832962658791</v>
      </c>
      <c r="D9" s="9">
        <v>51.719667600440836</v>
      </c>
      <c r="E9" s="9">
        <v>6.4400975499522302</v>
      </c>
      <c r="F9" s="9">
        <v>61.454463950680079</v>
      </c>
      <c r="G9" s="9">
        <v>17.981325659783248</v>
      </c>
      <c r="H9" s="9">
        <v>17.837740980174672</v>
      </c>
      <c r="I9" s="9">
        <v>66.212308600229875</v>
      </c>
      <c r="J9" s="9">
        <v>35.18139075388013</v>
      </c>
    </row>
    <row r="10" spans="1:10" ht="22">
      <c r="A10" s="13" t="s">
        <v>7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</row>
    <row r="11" spans="1:10" ht="72">
      <c r="A11" s="15" t="s">
        <v>230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>
      <selection activeCell="B21" sqref="B21:J32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4.15" customHeight="1">
      <c r="A3" s="17" t="s">
        <v>0</v>
      </c>
      <c r="B3" s="17" t="s">
        <v>0</v>
      </c>
      <c r="C3" s="79" t="s">
        <v>154</v>
      </c>
      <c r="D3" s="68"/>
      <c r="E3" s="68"/>
      <c r="F3" s="68"/>
      <c r="G3" s="68"/>
      <c r="H3" s="68"/>
      <c r="I3" s="68"/>
      <c r="J3" s="68"/>
      <c r="K3" s="68"/>
    </row>
    <row r="4" spans="1:11" ht="14.15" customHeight="1">
      <c r="A4" s="3" t="s">
        <v>205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 ht="14.15" customHeight="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 ht="14.15" customHeight="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20" t="s">
        <v>206</v>
      </c>
      <c r="C8" s="29">
        <v>5048.8</v>
      </c>
      <c r="D8" s="29">
        <v>3947.1</v>
      </c>
      <c r="E8" s="29">
        <v>4870.3999999999996</v>
      </c>
      <c r="F8" s="29">
        <v>1902.3</v>
      </c>
      <c r="G8" s="29">
        <v>1229.4000000000001</v>
      </c>
      <c r="H8" s="29">
        <v>1845.9</v>
      </c>
      <c r="I8" s="29">
        <v>3300.3</v>
      </c>
      <c r="J8" s="29">
        <v>2936.7</v>
      </c>
      <c r="K8" s="29">
        <v>3256.5</v>
      </c>
    </row>
    <row r="9" spans="1:11" ht="22">
      <c r="A9" s="76" t="s">
        <v>25</v>
      </c>
      <c r="B9" s="21" t="s">
        <v>207</v>
      </c>
      <c r="C9" s="44">
        <v>8935.5</v>
      </c>
      <c r="D9" s="44">
        <v>6693.9</v>
      </c>
      <c r="E9" s="44">
        <v>8489.5</v>
      </c>
      <c r="F9" s="44">
        <v>2896.8</v>
      </c>
      <c r="G9" s="44">
        <v>1734.2</v>
      </c>
      <c r="H9" s="44">
        <v>2753.9</v>
      </c>
      <c r="I9" s="44">
        <v>4514.6000000000004</v>
      </c>
      <c r="J9" s="44">
        <v>3684.9</v>
      </c>
      <c r="K9" s="44">
        <v>4394.5</v>
      </c>
    </row>
    <row r="10" spans="1:11" ht="22">
      <c r="A10" s="77"/>
      <c r="B10" s="21" t="s">
        <v>208</v>
      </c>
      <c r="C10" s="44">
        <v>12029</v>
      </c>
      <c r="D10" s="44">
        <v>9032.2999999999993</v>
      </c>
      <c r="E10" s="44">
        <v>11299.3</v>
      </c>
      <c r="F10" s="44">
        <v>4661.3999999999996</v>
      </c>
      <c r="G10" s="44">
        <v>1962.1</v>
      </c>
      <c r="H10" s="44">
        <v>4410.2</v>
      </c>
      <c r="I10" s="44">
        <v>6547.8</v>
      </c>
      <c r="J10" s="44">
        <v>5632.6</v>
      </c>
      <c r="K10" s="44">
        <v>6422.4</v>
      </c>
    </row>
    <row r="11" spans="1:11" ht="22">
      <c r="A11" s="77"/>
      <c r="B11" s="21" t="s">
        <v>209</v>
      </c>
      <c r="C11" s="44">
        <v>15892</v>
      </c>
      <c r="D11" s="44">
        <v>10996.6</v>
      </c>
      <c r="E11" s="44">
        <v>14563</v>
      </c>
      <c r="F11" s="44">
        <v>5465.9</v>
      </c>
      <c r="G11" s="44">
        <v>2492.1</v>
      </c>
      <c r="H11" s="44">
        <v>5224.3</v>
      </c>
      <c r="I11" s="44">
        <v>7824.9</v>
      </c>
      <c r="J11" s="44">
        <v>7187.2</v>
      </c>
      <c r="K11" s="44">
        <v>7740.4</v>
      </c>
    </row>
    <row r="12" spans="1:11" ht="22">
      <c r="A12" s="78"/>
      <c r="B12" s="20" t="s">
        <v>210</v>
      </c>
      <c r="C12" s="29">
        <v>11331.5</v>
      </c>
      <c r="D12" s="29">
        <v>8597</v>
      </c>
      <c r="E12" s="29">
        <v>10703.2</v>
      </c>
      <c r="F12" s="29">
        <v>4097.5</v>
      </c>
      <c r="G12" s="29">
        <v>1929.5</v>
      </c>
      <c r="H12" s="29">
        <v>3873.5</v>
      </c>
      <c r="I12" s="29">
        <v>5944.1</v>
      </c>
      <c r="J12" s="29">
        <v>5064.6000000000004</v>
      </c>
      <c r="K12" s="29">
        <v>5821.5</v>
      </c>
    </row>
    <row r="13" spans="1:11" ht="22">
      <c r="A13" s="10" t="s">
        <v>30</v>
      </c>
      <c r="B13" s="20" t="s">
        <v>211</v>
      </c>
      <c r="C13" s="29">
        <v>14754.7</v>
      </c>
      <c r="D13" s="29">
        <v>11488.2</v>
      </c>
      <c r="E13" s="29">
        <v>14109.6</v>
      </c>
      <c r="F13" s="29">
        <v>5076.7</v>
      </c>
      <c r="G13" s="29">
        <v>2719.6</v>
      </c>
      <c r="H13" s="29">
        <v>4971</v>
      </c>
      <c r="I13" s="29">
        <v>6364.1</v>
      </c>
      <c r="J13" s="29">
        <v>6627.5</v>
      </c>
      <c r="K13" s="29">
        <v>6382.1</v>
      </c>
    </row>
    <row r="14" spans="1:11" ht="22">
      <c r="A14" s="13" t="s">
        <v>32</v>
      </c>
      <c r="B14" s="5" t="s">
        <v>212</v>
      </c>
      <c r="C14" s="14">
        <v>10968.5</v>
      </c>
      <c r="D14" s="14">
        <v>8445.2000000000007</v>
      </c>
      <c r="E14" s="14">
        <v>10403.9</v>
      </c>
      <c r="F14" s="14">
        <v>4104.6000000000004</v>
      </c>
      <c r="G14" s="14">
        <v>1937.9</v>
      </c>
      <c r="H14" s="14">
        <v>3892</v>
      </c>
      <c r="I14" s="14">
        <v>5855.6</v>
      </c>
      <c r="J14" s="14">
        <v>5032.8999999999996</v>
      </c>
      <c r="K14" s="14">
        <v>5745.4</v>
      </c>
    </row>
    <row r="15" spans="1:11" ht="24.65" customHeight="1"/>
    <row r="16" spans="1:11" ht="14.15" customHeight="1">
      <c r="A16" s="17" t="s">
        <v>0</v>
      </c>
      <c r="B16" s="79" t="s">
        <v>213</v>
      </c>
      <c r="C16" s="68"/>
      <c r="D16" s="68"/>
      <c r="E16" s="68"/>
      <c r="F16" s="68"/>
      <c r="G16" s="68"/>
      <c r="H16" s="68"/>
      <c r="I16" s="68"/>
      <c r="J16" s="68"/>
    </row>
    <row r="17" spans="1:10" ht="17.149999999999999" customHeight="1">
      <c r="A17" s="3" t="s">
        <v>214</v>
      </c>
      <c r="B17" s="80" t="s">
        <v>0</v>
      </c>
      <c r="C17" s="68"/>
      <c r="D17" s="68"/>
      <c r="E17" s="68"/>
      <c r="F17" s="68"/>
      <c r="G17" s="68"/>
      <c r="H17" s="68"/>
      <c r="I17" s="68"/>
      <c r="J17" s="68"/>
    </row>
    <row r="18" spans="1:10" ht="21.75" customHeight="1">
      <c r="A18" s="81" t="s">
        <v>22</v>
      </c>
      <c r="B18" s="81" t="s">
        <v>4</v>
      </c>
      <c r="C18" s="74"/>
      <c r="D18" s="74"/>
      <c r="E18" s="74"/>
      <c r="F18" s="74"/>
      <c r="G18" s="74"/>
      <c r="H18" s="74"/>
      <c r="I18" s="74"/>
      <c r="J18" s="75"/>
    </row>
    <row r="19" spans="1:10" ht="36" customHeight="1">
      <c r="A19" s="72"/>
      <c r="B19" s="81" t="s">
        <v>5</v>
      </c>
      <c r="C19" s="74"/>
      <c r="D19" s="75"/>
      <c r="E19" s="81" t="s">
        <v>6</v>
      </c>
      <c r="F19" s="74"/>
      <c r="G19" s="75"/>
      <c r="H19" s="81" t="s">
        <v>7</v>
      </c>
      <c r="I19" s="74"/>
      <c r="J19" s="75"/>
    </row>
    <row r="20" spans="1:10" ht="36" customHeight="1">
      <c r="A20" s="73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215</v>
      </c>
      <c r="B21" s="29">
        <v>2757.4</v>
      </c>
      <c r="C21" s="29">
        <v>3073.8</v>
      </c>
      <c r="D21" s="29">
        <v>2795</v>
      </c>
      <c r="E21" s="29">
        <v>1617.8</v>
      </c>
      <c r="F21" s="29">
        <v>1079.0999999999999</v>
      </c>
      <c r="G21" s="29">
        <v>1549.8</v>
      </c>
      <c r="H21" s="29">
        <v>2511.8000000000002</v>
      </c>
      <c r="I21" s="29">
        <v>2620.6</v>
      </c>
      <c r="J21" s="29">
        <v>2524.9</v>
      </c>
    </row>
    <row r="22" spans="1:10" ht="22">
      <c r="A22" s="21" t="s">
        <v>216</v>
      </c>
      <c r="B22" s="44">
        <v>5301</v>
      </c>
      <c r="C22" s="44">
        <v>4012.1</v>
      </c>
      <c r="D22" s="44">
        <v>5086.5</v>
      </c>
      <c r="E22" s="44">
        <v>1908.6</v>
      </c>
      <c r="F22" s="44">
        <v>1234.8</v>
      </c>
      <c r="G22" s="44">
        <v>1852.8</v>
      </c>
      <c r="H22" s="44">
        <v>3347.2</v>
      </c>
      <c r="I22" s="44">
        <v>2955.5</v>
      </c>
      <c r="J22" s="44">
        <v>3300.1</v>
      </c>
    </row>
    <row r="23" spans="1:10" ht="22">
      <c r="A23" s="20" t="s">
        <v>217</v>
      </c>
      <c r="B23" s="29">
        <v>7402.5</v>
      </c>
      <c r="C23" s="29">
        <v>5964.6</v>
      </c>
      <c r="D23" s="29">
        <v>7093.4</v>
      </c>
      <c r="E23" s="29">
        <v>2267.9</v>
      </c>
      <c r="F23" s="29">
        <v>1669.7</v>
      </c>
      <c r="G23" s="29">
        <v>2190.3000000000002</v>
      </c>
      <c r="H23" s="29">
        <v>3737.3</v>
      </c>
      <c r="I23" s="29">
        <v>3490.8</v>
      </c>
      <c r="J23" s="29">
        <v>3698.8</v>
      </c>
    </row>
    <row r="24" spans="1:10" ht="22">
      <c r="A24" s="21" t="s">
        <v>218</v>
      </c>
      <c r="B24" s="44">
        <v>10162.799999999999</v>
      </c>
      <c r="C24" s="44">
        <v>7394.6</v>
      </c>
      <c r="D24" s="44">
        <v>9648.7000000000007</v>
      </c>
      <c r="E24" s="44">
        <v>3326.4</v>
      </c>
      <c r="F24" s="44">
        <v>1783.2</v>
      </c>
      <c r="G24" s="44">
        <v>3143.9</v>
      </c>
      <c r="H24" s="44">
        <v>5068.8</v>
      </c>
      <c r="I24" s="44">
        <v>3846.8</v>
      </c>
      <c r="J24" s="44">
        <v>4902</v>
      </c>
    </row>
    <row r="25" spans="1:10" ht="22">
      <c r="A25" s="20" t="s">
        <v>219</v>
      </c>
      <c r="B25" s="29">
        <v>11088.7</v>
      </c>
      <c r="C25" s="29">
        <v>8543.2999999999993</v>
      </c>
      <c r="D25" s="29">
        <v>10516</v>
      </c>
      <c r="E25" s="29">
        <v>4423.7</v>
      </c>
      <c r="F25" s="29">
        <v>1703.3</v>
      </c>
      <c r="G25" s="29">
        <v>4187.6000000000004</v>
      </c>
      <c r="H25" s="29">
        <v>6112.1</v>
      </c>
      <c r="I25" s="29">
        <v>5183.8999999999996</v>
      </c>
      <c r="J25" s="29">
        <v>5994.8</v>
      </c>
    </row>
    <row r="26" spans="1:10" ht="22">
      <c r="A26" s="21" t="s">
        <v>220</v>
      </c>
      <c r="B26" s="44">
        <v>13289.1</v>
      </c>
      <c r="C26" s="44">
        <v>9554.5</v>
      </c>
      <c r="D26" s="44">
        <v>12292</v>
      </c>
      <c r="E26" s="44">
        <v>4990.8999999999996</v>
      </c>
      <c r="F26" s="44">
        <v>2263.6999999999998</v>
      </c>
      <c r="G26" s="44">
        <v>4713.8</v>
      </c>
      <c r="H26" s="44">
        <v>7146.8</v>
      </c>
      <c r="I26" s="44">
        <v>6132.4</v>
      </c>
      <c r="J26" s="44">
        <v>6993.3</v>
      </c>
    </row>
    <row r="27" spans="1:10" ht="22">
      <c r="A27" s="20" t="s">
        <v>221</v>
      </c>
      <c r="B27" s="29">
        <v>15540.5</v>
      </c>
      <c r="C27" s="29">
        <v>10879.7</v>
      </c>
      <c r="D27" s="29">
        <v>14210.5</v>
      </c>
      <c r="E27" s="29">
        <v>5777</v>
      </c>
      <c r="F27" s="29">
        <v>2353.4</v>
      </c>
      <c r="G27" s="29">
        <v>5470.3</v>
      </c>
      <c r="H27" s="29">
        <v>8183.1</v>
      </c>
      <c r="I27" s="29">
        <v>7215.8</v>
      </c>
      <c r="J27" s="29">
        <v>8040.8</v>
      </c>
    </row>
    <row r="28" spans="1:10" ht="22">
      <c r="A28" s="21" t="s">
        <v>222</v>
      </c>
      <c r="B28" s="44">
        <v>16519.900000000001</v>
      </c>
      <c r="C28" s="44">
        <v>11253.1</v>
      </c>
      <c r="D28" s="44">
        <v>15228.2</v>
      </c>
      <c r="E28" s="44">
        <v>5047.8999999999996</v>
      </c>
      <c r="F28" s="44">
        <v>2736.5</v>
      </c>
      <c r="G28" s="44">
        <v>4886.6000000000004</v>
      </c>
      <c r="H28" s="44">
        <v>7312.4</v>
      </c>
      <c r="I28" s="44">
        <v>7130.4</v>
      </c>
      <c r="J28" s="44">
        <v>7292.2</v>
      </c>
    </row>
    <row r="29" spans="1:10" ht="22">
      <c r="A29" s="20" t="s">
        <v>223</v>
      </c>
      <c r="B29" s="29">
        <v>15911.5</v>
      </c>
      <c r="C29" s="29">
        <v>12423.6</v>
      </c>
      <c r="D29" s="29">
        <v>15153</v>
      </c>
      <c r="E29" s="29">
        <v>4643.5</v>
      </c>
      <c r="F29" s="29">
        <v>3166.6</v>
      </c>
      <c r="G29" s="29">
        <v>4579</v>
      </c>
      <c r="H29" s="29">
        <v>6576.9</v>
      </c>
      <c r="I29" s="29">
        <v>8328.7000000000007</v>
      </c>
      <c r="J29" s="29">
        <v>6714.9</v>
      </c>
    </row>
    <row r="30" spans="1:10" ht="22">
      <c r="A30" s="21" t="s">
        <v>224</v>
      </c>
      <c r="B30" s="44">
        <v>11105.2</v>
      </c>
      <c r="C30" s="44">
        <v>4960.5</v>
      </c>
      <c r="D30" s="44">
        <v>10082.299999999999</v>
      </c>
      <c r="E30" s="44">
        <v>5974.1</v>
      </c>
      <c r="F30" s="44">
        <v>2442.9</v>
      </c>
      <c r="G30" s="44">
        <v>5804.9</v>
      </c>
      <c r="H30" s="44">
        <v>6360.2</v>
      </c>
      <c r="I30" s="44">
        <v>3057.3</v>
      </c>
      <c r="J30" s="44">
        <v>6168.6</v>
      </c>
    </row>
    <row r="31" spans="1:10" ht="22">
      <c r="A31" s="20" t="s">
        <v>225</v>
      </c>
      <c r="B31" s="29">
        <v>10145.9</v>
      </c>
      <c r="C31" s="29">
        <v>4300</v>
      </c>
      <c r="D31" s="29">
        <v>10044.5</v>
      </c>
      <c r="E31" s="29">
        <v>5076.8999999999996</v>
      </c>
      <c r="F31" s="29">
        <v>1565.2</v>
      </c>
      <c r="G31" s="29">
        <v>4923.3999999999996</v>
      </c>
      <c r="H31" s="29">
        <v>5454.9</v>
      </c>
      <c r="I31" s="29">
        <v>1647.8</v>
      </c>
      <c r="J31" s="29">
        <v>5295.8</v>
      </c>
    </row>
    <row r="32" spans="1:10" ht="22">
      <c r="A32" s="13" t="s">
        <v>7</v>
      </c>
      <c r="B32" s="14">
        <v>10968.5</v>
      </c>
      <c r="C32" s="14">
        <v>8445.2000000000007</v>
      </c>
      <c r="D32" s="14">
        <v>10403.9</v>
      </c>
      <c r="E32" s="14">
        <v>4104.6000000000004</v>
      </c>
      <c r="F32" s="14">
        <v>1937.9</v>
      </c>
      <c r="G32" s="14">
        <v>3892</v>
      </c>
      <c r="H32" s="14">
        <v>5855.6</v>
      </c>
      <c r="I32" s="14">
        <v>5032.8999999999996</v>
      </c>
      <c r="J32" s="14">
        <v>5745.4</v>
      </c>
    </row>
    <row r="33" spans="1:10" ht="54">
      <c r="A33" s="15" t="s">
        <v>230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155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P6" sqref="P6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4.15" customHeight="1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4.15" customHeight="1">
      <c r="A3" s="17" t="s">
        <v>0</v>
      </c>
      <c r="B3" s="79" t="s">
        <v>226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227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36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37</v>
      </c>
      <c r="B8" s="29">
        <v>5237.5</v>
      </c>
      <c r="C8" s="29">
        <v>4297.3999999999996</v>
      </c>
      <c r="D8" s="29">
        <v>4855.7</v>
      </c>
      <c r="E8" s="29">
        <v>1673.1</v>
      </c>
      <c r="F8" s="29">
        <v>1394.2</v>
      </c>
      <c r="G8" s="29">
        <v>1623.7</v>
      </c>
      <c r="H8" s="29">
        <v>1734</v>
      </c>
      <c r="I8" s="29">
        <v>1545.9</v>
      </c>
      <c r="J8" s="29">
        <v>1699.6</v>
      </c>
    </row>
    <row r="9" spans="1:10" ht="22">
      <c r="A9" s="27" t="s">
        <v>38</v>
      </c>
      <c r="B9" s="44">
        <v>4381.7</v>
      </c>
      <c r="C9" s="44">
        <v>3927.2</v>
      </c>
      <c r="D9" s="44">
        <v>4196.3999999999996</v>
      </c>
      <c r="E9" s="44">
        <v>1734.5</v>
      </c>
      <c r="F9" s="44">
        <v>1264.0999999999999</v>
      </c>
      <c r="G9" s="44">
        <v>1687.2</v>
      </c>
      <c r="H9" s="44">
        <v>1783.6</v>
      </c>
      <c r="I9" s="44">
        <v>1541.7</v>
      </c>
      <c r="J9" s="44">
        <v>1757.2</v>
      </c>
    </row>
    <row r="10" spans="1:10" ht="22">
      <c r="A10" s="26" t="s">
        <v>39</v>
      </c>
      <c r="B10" s="29">
        <v>5684.7</v>
      </c>
      <c r="C10" s="29">
        <v>4027.5</v>
      </c>
      <c r="D10" s="29">
        <v>5368.4</v>
      </c>
      <c r="E10" s="29">
        <v>1802.5</v>
      </c>
      <c r="F10" s="29">
        <v>1377</v>
      </c>
      <c r="G10" s="29">
        <v>1746.6</v>
      </c>
      <c r="H10" s="29">
        <v>2063.6</v>
      </c>
      <c r="I10" s="29">
        <v>1644.8</v>
      </c>
      <c r="J10" s="29">
        <v>2006.7</v>
      </c>
    </row>
    <row r="11" spans="1:10" ht="22">
      <c r="A11" s="27" t="s">
        <v>228</v>
      </c>
      <c r="B11" s="44">
        <v>7452.4</v>
      </c>
      <c r="C11" s="44">
        <v>4273</v>
      </c>
      <c r="D11" s="44">
        <v>7026.5</v>
      </c>
      <c r="E11" s="44">
        <v>2025.7</v>
      </c>
      <c r="F11" s="44">
        <v>1428.8</v>
      </c>
      <c r="G11" s="44">
        <v>1957.8</v>
      </c>
      <c r="H11" s="44">
        <v>2569.1</v>
      </c>
      <c r="I11" s="44">
        <v>1764.9</v>
      </c>
      <c r="J11" s="44">
        <v>2475.9</v>
      </c>
    </row>
    <row r="12" spans="1:10" ht="22">
      <c r="A12" s="26" t="s">
        <v>229</v>
      </c>
      <c r="B12" s="29">
        <v>8630.6</v>
      </c>
      <c r="C12" s="29">
        <v>4533.6000000000004</v>
      </c>
      <c r="D12" s="29">
        <v>8242.9</v>
      </c>
      <c r="E12" s="29">
        <v>2686.2</v>
      </c>
      <c r="F12" s="29">
        <v>1589</v>
      </c>
      <c r="G12" s="29">
        <v>2577</v>
      </c>
      <c r="H12" s="29">
        <v>4776.7</v>
      </c>
      <c r="I12" s="29">
        <v>2587.4</v>
      </c>
      <c r="J12" s="29">
        <v>4562.6000000000004</v>
      </c>
    </row>
    <row r="13" spans="1:10" ht="22">
      <c r="A13" s="27" t="s">
        <v>42</v>
      </c>
      <c r="B13" s="44">
        <v>10118.4</v>
      </c>
      <c r="C13" s="44">
        <v>9058.7000000000007</v>
      </c>
      <c r="D13" s="44">
        <v>9908.5</v>
      </c>
      <c r="E13" s="44">
        <v>4284.8999999999996</v>
      </c>
      <c r="F13" s="44">
        <v>2641.1</v>
      </c>
      <c r="G13" s="44">
        <v>4245.2</v>
      </c>
      <c r="H13" s="44">
        <v>6859.1</v>
      </c>
      <c r="I13" s="44">
        <v>8336.4</v>
      </c>
      <c r="J13" s="44">
        <v>7020.7</v>
      </c>
    </row>
    <row r="14" spans="1:10" ht="22">
      <c r="A14" s="26" t="s">
        <v>43</v>
      </c>
      <c r="B14" s="29">
        <v>10343.1</v>
      </c>
      <c r="C14" s="29">
        <v>8850.9</v>
      </c>
      <c r="D14" s="29">
        <v>9998.4</v>
      </c>
      <c r="E14" s="29">
        <v>4801.8999999999996</v>
      </c>
      <c r="F14" s="29">
        <v>2784.3</v>
      </c>
      <c r="G14" s="29">
        <v>4737</v>
      </c>
      <c r="H14" s="29">
        <v>7018</v>
      </c>
      <c r="I14" s="29">
        <v>7986.9</v>
      </c>
      <c r="J14" s="29">
        <v>7137.1</v>
      </c>
    </row>
    <row r="15" spans="1:10" ht="22">
      <c r="A15" s="27" t="s">
        <v>87</v>
      </c>
      <c r="B15" s="44">
        <v>13415.8</v>
      </c>
      <c r="C15" s="44">
        <v>9114.4</v>
      </c>
      <c r="D15" s="44">
        <v>11977.2</v>
      </c>
      <c r="E15" s="44">
        <v>8304.7999999999993</v>
      </c>
      <c r="F15" s="44">
        <v>5835.1</v>
      </c>
      <c r="G15" s="44">
        <v>8213.4</v>
      </c>
      <c r="H15" s="44">
        <v>10205.799999999999</v>
      </c>
      <c r="I15" s="44">
        <v>8739.5</v>
      </c>
      <c r="J15" s="44">
        <v>9950.2999999999993</v>
      </c>
    </row>
    <row r="16" spans="1:10" ht="22">
      <c r="A16" s="26" t="s">
        <v>45</v>
      </c>
      <c r="B16" s="29">
        <v>20558.5</v>
      </c>
      <c r="C16" s="29">
        <v>12637.5</v>
      </c>
      <c r="D16" s="29">
        <v>18422.900000000001</v>
      </c>
      <c r="E16" s="29">
        <v>15888.7</v>
      </c>
      <c r="F16" s="29">
        <v>9779.2000000000007</v>
      </c>
      <c r="G16" s="29">
        <v>15657.3</v>
      </c>
      <c r="H16" s="29">
        <v>17340.5</v>
      </c>
      <c r="I16" s="29">
        <v>12090.9</v>
      </c>
      <c r="J16" s="29">
        <v>16688.2</v>
      </c>
    </row>
    <row r="17" spans="1:10" ht="22">
      <c r="A17" s="27" t="s">
        <v>46</v>
      </c>
      <c r="B17" s="44">
        <v>35186.9</v>
      </c>
      <c r="C17" s="44">
        <v>26151.1</v>
      </c>
      <c r="D17" s="44">
        <v>32946</v>
      </c>
      <c r="E17" s="44">
        <v>23257</v>
      </c>
      <c r="F17" s="44">
        <v>10839.8</v>
      </c>
      <c r="G17" s="44">
        <v>22249.9</v>
      </c>
      <c r="H17" s="44">
        <v>25824.799999999999</v>
      </c>
      <c r="I17" s="44">
        <v>18589.5</v>
      </c>
      <c r="J17" s="44">
        <v>24934.9</v>
      </c>
    </row>
    <row r="18" spans="1:10" ht="22">
      <c r="A18" s="13" t="s">
        <v>7</v>
      </c>
      <c r="B18" s="14">
        <v>10968.5</v>
      </c>
      <c r="C18" s="14">
        <v>8445.2000000000007</v>
      </c>
      <c r="D18" s="14">
        <v>10403.9</v>
      </c>
      <c r="E18" s="14">
        <v>4104.6000000000004</v>
      </c>
      <c r="F18" s="14">
        <v>1937.9</v>
      </c>
      <c r="G18" s="14">
        <v>3892</v>
      </c>
      <c r="H18" s="14">
        <v>5855.6</v>
      </c>
      <c r="I18" s="14">
        <v>5032.8999999999996</v>
      </c>
      <c r="J18" s="14">
        <v>5745.4</v>
      </c>
    </row>
    <row r="19" spans="1:10" ht="72">
      <c r="A19" s="15" t="s">
        <v>230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155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59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37E5-6D98-4042-BC38-2CA58E035356}">
  <dimension ref="A1:J11"/>
  <sheetViews>
    <sheetView showGridLines="0" rightToLeft="1" view="pageBreakPreview" zoomScale="70" zoomScaleNormal="100" zoomScaleSheetLayoutView="70" workbookViewId="0">
      <selection activeCell="M6" sqref="M6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4.15" customHeight="1">
      <c r="A3" s="17" t="s">
        <v>0</v>
      </c>
      <c r="B3" s="79" t="s">
        <v>279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280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18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231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54">
      <c r="A9" s="15" t="s">
        <v>230</v>
      </c>
      <c r="B9" s="19" t="s">
        <v>0</v>
      </c>
      <c r="C9" s="19" t="s">
        <v>0</v>
      </c>
      <c r="D9" s="19" t="s">
        <v>0</v>
      </c>
      <c r="E9" s="19" t="s">
        <v>0</v>
      </c>
      <c r="F9" s="19" t="s">
        <v>0</v>
      </c>
      <c r="G9" s="19" t="s">
        <v>0</v>
      </c>
      <c r="H9" s="19" t="s">
        <v>0</v>
      </c>
      <c r="I9" s="19" t="s">
        <v>0</v>
      </c>
      <c r="J9" s="19" t="s">
        <v>0</v>
      </c>
    </row>
    <row r="10" spans="1:10" ht="21">
      <c r="A10" s="15" t="s">
        <v>19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36">
      <c r="A11" s="15" t="s">
        <v>259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zoomScale="60" zoomScaleNormal="100" workbookViewId="0"/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34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298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35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36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37</v>
      </c>
      <c r="B9" s="11">
        <v>4.9146250927988122</v>
      </c>
      <c r="C9" s="11">
        <v>3.8161779853052256</v>
      </c>
      <c r="D9" s="11">
        <v>4.3075229845251766</v>
      </c>
      <c r="E9" s="11">
        <v>0.4753464768576055</v>
      </c>
      <c r="F9" s="11">
        <v>0.81279378933551727</v>
      </c>
      <c r="G9" s="11">
        <v>0.53386771987509363</v>
      </c>
      <c r="H9" s="11">
        <v>0.70870979359775033</v>
      </c>
      <c r="I9" s="11">
        <v>1.5524720326729409</v>
      </c>
      <c r="J9" s="11">
        <v>0.88479724572887686</v>
      </c>
    </row>
    <row r="10" spans="1:10" ht="22">
      <c r="A10" s="27" t="s">
        <v>38</v>
      </c>
      <c r="B10" s="9">
        <v>4.6255978299664502</v>
      </c>
      <c r="C10" s="9">
        <v>19.590268886043532</v>
      </c>
      <c r="D10" s="9">
        <v>12.696481420585334</v>
      </c>
      <c r="E10" s="9">
        <v>0.31030259394186033</v>
      </c>
      <c r="F10" s="9">
        <v>2.9213329223603548</v>
      </c>
      <c r="G10" s="9">
        <v>0.57803874194046834</v>
      </c>
      <c r="H10" s="9">
        <v>0.53456296417203952</v>
      </c>
      <c r="I10" s="9">
        <v>8.9166666666666679</v>
      </c>
      <c r="J10" s="9">
        <v>1.7473331514186174</v>
      </c>
    </row>
    <row r="11" spans="1:10" ht="22">
      <c r="A11" s="26" t="s">
        <v>39</v>
      </c>
      <c r="B11" s="11">
        <v>7.0464581498318193</v>
      </c>
      <c r="C11" s="11">
        <v>13.38080918831486</v>
      </c>
      <c r="D11" s="11">
        <v>9.279699938763013</v>
      </c>
      <c r="E11" s="11">
        <v>0.90162766336011524</v>
      </c>
      <c r="F11" s="11">
        <v>1.8219074092042855</v>
      </c>
      <c r="G11" s="11">
        <v>1.0188765960169932</v>
      </c>
      <c r="H11" s="11">
        <v>1.660867253327724</v>
      </c>
      <c r="I11" s="11">
        <v>5.8050711138045319</v>
      </c>
      <c r="J11" s="11">
        <v>2.337844394661035</v>
      </c>
    </row>
    <row r="12" spans="1:10" ht="22">
      <c r="A12" s="27" t="s">
        <v>40</v>
      </c>
      <c r="B12" s="9">
        <v>11.307428889484704</v>
      </c>
      <c r="C12" s="9">
        <v>17.189753624777538</v>
      </c>
      <c r="D12" s="9">
        <v>12.995213041436958</v>
      </c>
      <c r="E12" s="9">
        <v>1.603105659456082</v>
      </c>
      <c r="F12" s="9">
        <v>1.2452635107114249</v>
      </c>
      <c r="G12" s="9">
        <v>1.5643670915268832</v>
      </c>
      <c r="H12" s="9">
        <v>3.2420349125466785</v>
      </c>
      <c r="I12" s="9">
        <v>7.6622785875771431</v>
      </c>
      <c r="J12" s="9">
        <v>3.8805804737177887</v>
      </c>
    </row>
    <row r="13" spans="1:10" ht="22">
      <c r="A13" s="26" t="s">
        <v>41</v>
      </c>
      <c r="B13" s="11">
        <v>8.9119677506164834</v>
      </c>
      <c r="C13" s="11">
        <v>21.203268906472953</v>
      </c>
      <c r="D13" s="11">
        <v>11.483862422086123</v>
      </c>
      <c r="E13" s="11">
        <v>2.925319956870283</v>
      </c>
      <c r="F13" s="11">
        <v>7.4347402081963123</v>
      </c>
      <c r="G13" s="11">
        <v>3.385245833383451</v>
      </c>
      <c r="H13" s="11">
        <v>5.4918389095903812</v>
      </c>
      <c r="I13" s="11">
        <v>16.193525494500051</v>
      </c>
      <c r="J13" s="11">
        <v>7.1114253772275733</v>
      </c>
    </row>
    <row r="14" spans="1:10" ht="22">
      <c r="A14" s="27" t="s">
        <v>42</v>
      </c>
      <c r="B14" s="9">
        <v>8.0180419076590557</v>
      </c>
      <c r="C14" s="9">
        <v>13.923735563520509</v>
      </c>
      <c r="D14" s="9">
        <v>9.3861962388325928</v>
      </c>
      <c r="E14" s="9">
        <v>1.4348579623755624</v>
      </c>
      <c r="F14" s="9">
        <v>13.175505504785207</v>
      </c>
      <c r="G14" s="9">
        <v>1.8039785260043029</v>
      </c>
      <c r="H14" s="9">
        <v>4.6135708608439572</v>
      </c>
      <c r="I14" s="9">
        <v>13.846382741305559</v>
      </c>
      <c r="J14" s="9">
        <v>5.9033323738136332</v>
      </c>
    </row>
    <row r="15" spans="1:10" ht="22">
      <c r="A15" s="26" t="s">
        <v>43</v>
      </c>
      <c r="B15" s="11">
        <v>4.3752770253632107</v>
      </c>
      <c r="C15" s="11">
        <v>11.152948264176519</v>
      </c>
      <c r="D15" s="11">
        <v>6.2852817588885284</v>
      </c>
      <c r="E15" s="11">
        <v>0.66510889153608843</v>
      </c>
      <c r="F15" s="11">
        <v>0</v>
      </c>
      <c r="G15" s="11">
        <v>0.6460705411118941</v>
      </c>
      <c r="H15" s="11">
        <v>2.2853480499481678</v>
      </c>
      <c r="I15" s="11">
        <v>10.167978762358111</v>
      </c>
      <c r="J15" s="11">
        <v>3.5325171900628942</v>
      </c>
    </row>
    <row r="16" spans="1:10" ht="22">
      <c r="A16" s="27" t="s">
        <v>44</v>
      </c>
      <c r="B16" s="9">
        <v>5.6855057976976786</v>
      </c>
      <c r="C16" s="9">
        <v>26.577870092157536</v>
      </c>
      <c r="D16" s="9">
        <v>15.1674552034965</v>
      </c>
      <c r="E16" s="9">
        <v>1.4081987748244251</v>
      </c>
      <c r="F16" s="9">
        <v>21.555409570973776</v>
      </c>
      <c r="G16" s="9">
        <v>2.4547874839806441</v>
      </c>
      <c r="H16" s="9">
        <v>3.1102537181510321</v>
      </c>
      <c r="I16" s="9">
        <v>26.122258131059617</v>
      </c>
      <c r="J16" s="9">
        <v>9.2471194362442244</v>
      </c>
    </row>
    <row r="17" spans="1:10" ht="22">
      <c r="A17" s="26" t="s">
        <v>45</v>
      </c>
      <c r="B17" s="11">
        <v>1.2256006006006006</v>
      </c>
      <c r="C17" s="11">
        <v>9.54681647940075</v>
      </c>
      <c r="D17" s="11">
        <v>4.0035008752188048</v>
      </c>
      <c r="E17" s="11">
        <v>0</v>
      </c>
      <c r="F17" s="11">
        <v>16.426364572605561</v>
      </c>
      <c r="G17" s="11">
        <v>0.80167539267015708</v>
      </c>
      <c r="H17" s="11">
        <v>0.39141875812958182</v>
      </c>
      <c r="I17" s="11">
        <v>10.779069052450348</v>
      </c>
      <c r="J17" s="11">
        <v>2.0862280855759825</v>
      </c>
    </row>
    <row r="18" spans="1:10" ht="22">
      <c r="A18" s="27" t="s">
        <v>46</v>
      </c>
      <c r="B18" s="9">
        <v>0</v>
      </c>
      <c r="C18" s="9">
        <v>2.8234302570585754</v>
      </c>
      <c r="D18" s="9">
        <v>0.77470977290597109</v>
      </c>
      <c r="E18" s="9">
        <v>0.28691217710811034</v>
      </c>
      <c r="F18" s="9">
        <v>1.977270627367643</v>
      </c>
      <c r="G18" s="9">
        <v>0.44081770000841253</v>
      </c>
      <c r="H18" s="9">
        <v>0.22234335551985313</v>
      </c>
      <c r="I18" s="9">
        <v>2.419781382228491</v>
      </c>
      <c r="J18" s="9">
        <v>0.52988057639163044</v>
      </c>
    </row>
    <row r="19" spans="1:10" ht="34.5" customHeight="1"/>
    <row r="20" spans="1:10" ht="19.5">
      <c r="A20" s="3" t="s">
        <v>0</v>
      </c>
      <c r="B20" s="79" t="s">
        <v>249</v>
      </c>
      <c r="C20" s="68"/>
      <c r="D20" s="68"/>
      <c r="E20" s="68"/>
      <c r="F20" s="68"/>
      <c r="G20" s="68"/>
      <c r="H20" s="68"/>
      <c r="I20" s="68"/>
      <c r="J20" s="68"/>
    </row>
    <row r="21" spans="1:10" ht="17.149999999999999" customHeight="1">
      <c r="A21" s="3" t="s">
        <v>299</v>
      </c>
      <c r="B21" s="80" t="s">
        <v>0</v>
      </c>
      <c r="C21" s="68"/>
      <c r="D21" s="68"/>
      <c r="E21" s="68"/>
      <c r="F21" s="68"/>
      <c r="G21" s="68"/>
      <c r="H21" s="68"/>
      <c r="I21" s="68"/>
      <c r="J21" s="68"/>
    </row>
    <row r="22" spans="1:10" ht="21.75" customHeight="1">
      <c r="A22" s="81" t="s">
        <v>47</v>
      </c>
      <c r="B22" s="81" t="s">
        <v>4</v>
      </c>
      <c r="C22" s="74"/>
      <c r="D22" s="74"/>
      <c r="E22" s="74"/>
      <c r="F22" s="74"/>
      <c r="G22" s="74"/>
      <c r="H22" s="74"/>
      <c r="I22" s="74"/>
      <c r="J22" s="75"/>
    </row>
    <row r="23" spans="1:10" ht="36" customHeight="1">
      <c r="A23" s="72"/>
      <c r="B23" s="81" t="s">
        <v>5</v>
      </c>
      <c r="C23" s="74"/>
      <c r="D23" s="75"/>
      <c r="E23" s="81" t="s">
        <v>6</v>
      </c>
      <c r="F23" s="74"/>
      <c r="G23" s="75"/>
      <c r="H23" s="81" t="s">
        <v>7</v>
      </c>
      <c r="I23" s="74"/>
      <c r="J23" s="75"/>
    </row>
    <row r="24" spans="1:10" ht="36" customHeight="1">
      <c r="A24" s="73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48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35</v>
      </c>
      <c r="B26" s="11">
        <v>3.6777439811578598</v>
      </c>
      <c r="C26" s="11">
        <v>20.518413056530996</v>
      </c>
      <c r="D26" s="11">
        <v>13.455763699796902</v>
      </c>
      <c r="E26" s="11">
        <v>1.0328226708518322</v>
      </c>
      <c r="F26" s="11">
        <v>16.262638567425995</v>
      </c>
      <c r="G26" s="11">
        <v>2.1727138864955302</v>
      </c>
      <c r="H26" s="11">
        <v>2.6465587627875702</v>
      </c>
      <c r="I26" s="11">
        <v>20.365222119419609</v>
      </c>
      <c r="J26" s="11">
        <v>10.921525120541945</v>
      </c>
    </row>
    <row r="27" spans="1:10" ht="22">
      <c r="A27" s="27" t="s">
        <v>49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ht="22">
      <c r="A28" s="26" t="s">
        <v>50</v>
      </c>
      <c r="B28" s="11">
        <v>7.8721345390236577</v>
      </c>
      <c r="C28" s="11">
        <v>25.482911955278869</v>
      </c>
      <c r="D28" s="11">
        <v>17.869713230627198</v>
      </c>
      <c r="E28" s="11">
        <v>0</v>
      </c>
      <c r="F28" s="11">
        <v>21.286477281523339</v>
      </c>
      <c r="G28" s="11">
        <v>2.0773687669494407</v>
      </c>
      <c r="H28" s="11">
        <v>4.3801637548504484</v>
      </c>
      <c r="I28" s="11">
        <v>25.224374564842105</v>
      </c>
      <c r="J28" s="11">
        <v>13.50524740135157</v>
      </c>
    </row>
    <row r="29" spans="1:10" ht="22">
      <c r="A29" s="27" t="s">
        <v>51</v>
      </c>
      <c r="B29" s="9">
        <v>7.471337086439152</v>
      </c>
      <c r="C29" s="9">
        <v>29.981762700016578</v>
      </c>
      <c r="D29" s="9">
        <v>14.145606534464573</v>
      </c>
      <c r="E29" s="9">
        <v>0.70629452408564219</v>
      </c>
      <c r="F29" s="9">
        <v>28.987303894327365</v>
      </c>
      <c r="G29" s="9">
        <v>1.4898785616909689</v>
      </c>
      <c r="H29" s="9">
        <v>3.3589525044412074</v>
      </c>
      <c r="I29" s="9">
        <v>29.887411685498982</v>
      </c>
      <c r="J29" s="9">
        <v>7.4547443523193424</v>
      </c>
    </row>
    <row r="30" spans="1:10" ht="22">
      <c r="A30" s="26" t="s">
        <v>52</v>
      </c>
      <c r="B30" s="11">
        <v>9.2277214349230654</v>
      </c>
      <c r="C30" s="11">
        <v>31.403081380036873</v>
      </c>
      <c r="D30" s="11">
        <v>14.877911707222962</v>
      </c>
      <c r="E30" s="11">
        <v>2.2498060512024827</v>
      </c>
      <c r="F30" s="11">
        <v>43.444816053511701</v>
      </c>
      <c r="G30" s="11">
        <v>2.9719746716697935</v>
      </c>
      <c r="H30" s="11">
        <v>4.6675064642312538</v>
      </c>
      <c r="I30" s="11">
        <v>32.482167475873638</v>
      </c>
      <c r="J30" s="11">
        <v>7.8701898356322273</v>
      </c>
    </row>
    <row r="31" spans="1:10" ht="22">
      <c r="A31" s="27" t="s">
        <v>53</v>
      </c>
      <c r="B31" s="9">
        <v>7.6207525707873067</v>
      </c>
      <c r="C31" s="9">
        <v>37.125025166096236</v>
      </c>
      <c r="D31" s="9">
        <v>9.2085826865499136</v>
      </c>
      <c r="E31" s="9">
        <v>2.5000878215222295</v>
      </c>
      <c r="F31" s="9">
        <v>43.283787503440685</v>
      </c>
      <c r="G31" s="9">
        <v>2.9477207807215375</v>
      </c>
      <c r="H31" s="9">
        <v>3.9634828120721832</v>
      </c>
      <c r="I31" s="9">
        <v>39.143772274101138</v>
      </c>
      <c r="J31" s="9">
        <v>4.794085756950258</v>
      </c>
    </row>
    <row r="32" spans="1:10" ht="22">
      <c r="A32" s="26" t="s">
        <v>54</v>
      </c>
      <c r="B32" s="11">
        <v>3.2626684529907792</v>
      </c>
      <c r="C32" s="11">
        <v>9.5141993443181327</v>
      </c>
      <c r="D32" s="11">
        <v>5.8624181988158304</v>
      </c>
      <c r="E32" s="11">
        <v>0.8357705876952537</v>
      </c>
      <c r="F32" s="11">
        <v>10.361915014881895</v>
      </c>
      <c r="G32" s="11">
        <v>2.4701753623503335</v>
      </c>
      <c r="H32" s="11">
        <v>1.6876442988009235</v>
      </c>
      <c r="I32" s="11">
        <v>9.8106855519687262</v>
      </c>
      <c r="J32" s="11">
        <v>3.9427002631643671</v>
      </c>
    </row>
    <row r="33" spans="1:10" ht="22">
      <c r="A33" s="27" t="s">
        <v>55</v>
      </c>
      <c r="B33" s="9">
        <v>6.9362451358989148</v>
      </c>
      <c r="C33" s="9">
        <v>28.931587075553061</v>
      </c>
      <c r="D33" s="9">
        <v>20.046023729117479</v>
      </c>
      <c r="E33" s="9">
        <v>0</v>
      </c>
      <c r="F33" s="9">
        <v>21.705998033431662</v>
      </c>
      <c r="G33" s="9">
        <v>0.8769490515443441</v>
      </c>
      <c r="H33" s="9">
        <v>2.8548983307857672</v>
      </c>
      <c r="I33" s="9">
        <v>28.648372612876493</v>
      </c>
      <c r="J33" s="9">
        <v>12.843896341349653</v>
      </c>
    </row>
    <row r="34" spans="1:10" ht="22">
      <c r="A34" s="26" t="s">
        <v>56</v>
      </c>
      <c r="B34" s="11">
        <v>3.5168094924192483</v>
      </c>
      <c r="C34" s="11">
        <v>37.058088694565896</v>
      </c>
      <c r="D34" s="11">
        <v>10.518972486634501</v>
      </c>
      <c r="E34" s="11">
        <v>5.004033652183935</v>
      </c>
      <c r="F34" s="11"/>
      <c r="G34" s="11">
        <v>4.5965573458110143</v>
      </c>
      <c r="H34" s="11">
        <v>4.1368375534521693</v>
      </c>
      <c r="I34" s="11">
        <v>29.88013698630137</v>
      </c>
      <c r="J34" s="11">
        <v>8.2617151249586431</v>
      </c>
    </row>
    <row r="35" spans="1:10" ht="22">
      <c r="A35" s="27" t="s">
        <v>57</v>
      </c>
      <c r="B35" s="9">
        <v>2.257404286058271</v>
      </c>
      <c r="C35" s="9">
        <v>28.310938023882599</v>
      </c>
      <c r="D35" s="9">
        <v>13.657754855601576</v>
      </c>
      <c r="E35" s="9">
        <v>0</v>
      </c>
      <c r="F35" s="9">
        <v>35.168018539976828</v>
      </c>
      <c r="G35" s="9">
        <v>1.6373101718231597</v>
      </c>
      <c r="H35" s="9">
        <v>1.3206860523813435</v>
      </c>
      <c r="I35" s="9">
        <v>28.603175387046591</v>
      </c>
      <c r="J35" s="9">
        <v>10.112028771025287</v>
      </c>
    </row>
    <row r="36" spans="1:10" ht="22">
      <c r="A36" s="26" t="s">
        <v>58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230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59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A5" sqref="A5:A7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60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300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61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62</v>
      </c>
      <c r="B8" s="11">
        <v>6.2037940959417046</v>
      </c>
      <c r="C8" s="11">
        <v>19.954101480507124</v>
      </c>
      <c r="D8" s="11">
        <v>11.031612101900814</v>
      </c>
      <c r="E8" s="11">
        <v>1.5131291186117335</v>
      </c>
      <c r="F8" s="11">
        <v>4.9055142638380627</v>
      </c>
      <c r="G8" s="11">
        <v>1.9134290087916255</v>
      </c>
      <c r="H8" s="11">
        <v>2.8189994378864531</v>
      </c>
      <c r="I8" s="11">
        <v>14.076542771895353</v>
      </c>
      <c r="J8" s="11">
        <v>5.0501233138987747</v>
      </c>
    </row>
    <row r="9" spans="1:10" ht="22">
      <c r="A9" s="27" t="s">
        <v>63</v>
      </c>
      <c r="B9" s="9">
        <v>7.8038318425510207</v>
      </c>
      <c r="C9" s="9">
        <v>24.000534226007758</v>
      </c>
      <c r="D9" s="9">
        <v>13.488718132116142</v>
      </c>
      <c r="E9" s="9">
        <v>2.5235074691007853</v>
      </c>
      <c r="F9" s="9">
        <v>11.284261254373162</v>
      </c>
      <c r="G9" s="9">
        <v>3.3026992073373536</v>
      </c>
      <c r="H9" s="9">
        <v>4.0004105625358433</v>
      </c>
      <c r="I9" s="9">
        <v>19.965060262224497</v>
      </c>
      <c r="J9" s="9">
        <v>6.8962343971226376</v>
      </c>
    </row>
    <row r="10" spans="1:10" ht="22">
      <c r="A10" s="26" t="s">
        <v>64</v>
      </c>
      <c r="B10" s="11">
        <v>10.523243710993466</v>
      </c>
      <c r="C10" s="11">
        <v>22.5931243176328</v>
      </c>
      <c r="D10" s="11">
        <v>14.409073548215678</v>
      </c>
      <c r="E10" s="11">
        <v>1.3067175141474114</v>
      </c>
      <c r="F10" s="11">
        <v>6.9765340921923356</v>
      </c>
      <c r="G10" s="11">
        <v>1.7776643861186097</v>
      </c>
      <c r="H10" s="11">
        <v>4.3839170969768579</v>
      </c>
      <c r="I10" s="11">
        <v>18.287671232876711</v>
      </c>
      <c r="J10" s="11">
        <v>6.8805744359456282</v>
      </c>
    </row>
    <row r="11" spans="1:10" ht="22">
      <c r="A11" s="27" t="s">
        <v>65</v>
      </c>
      <c r="B11" s="9">
        <v>9.2491862489591554</v>
      </c>
      <c r="C11" s="9">
        <v>22.730645560227554</v>
      </c>
      <c r="D11" s="9">
        <v>13.490878231900064</v>
      </c>
      <c r="E11" s="9">
        <v>1.5603113773275386</v>
      </c>
      <c r="F11" s="9">
        <v>0.40181331135380177</v>
      </c>
      <c r="G11" s="9">
        <v>1.455260019121114</v>
      </c>
      <c r="H11" s="9">
        <v>4.5418806178567905</v>
      </c>
      <c r="I11" s="9">
        <v>17.028442129081487</v>
      </c>
      <c r="J11" s="9">
        <v>6.9510626776770001</v>
      </c>
    </row>
    <row r="12" spans="1:10" ht="22">
      <c r="A12" s="26" t="s">
        <v>66</v>
      </c>
      <c r="B12" s="11">
        <v>5.8050656187394978</v>
      </c>
      <c r="C12" s="11">
        <v>19.736047437340435</v>
      </c>
      <c r="D12" s="11">
        <v>10.061406810421019</v>
      </c>
      <c r="E12" s="11">
        <v>0.68152813458191763</v>
      </c>
      <c r="F12" s="11">
        <v>2.2137610351101826</v>
      </c>
      <c r="G12" s="11">
        <v>0.81876427857903811</v>
      </c>
      <c r="H12" s="11">
        <v>2.2449259753026816</v>
      </c>
      <c r="I12" s="11">
        <v>13.824049694638092</v>
      </c>
      <c r="J12" s="11">
        <v>4.1956769561260234</v>
      </c>
    </row>
    <row r="13" spans="1:10" ht="22">
      <c r="A13" s="27" t="s">
        <v>67</v>
      </c>
      <c r="B13" s="9">
        <v>6.4041727279092022</v>
      </c>
      <c r="C13" s="9">
        <v>22.145126233071394</v>
      </c>
      <c r="D13" s="9">
        <v>11.050126660013818</v>
      </c>
      <c r="E13" s="9">
        <v>0.68451977884380077</v>
      </c>
      <c r="F13" s="9">
        <v>0</v>
      </c>
      <c r="G13" s="9">
        <v>0.62603079958539853</v>
      </c>
      <c r="H13" s="9">
        <v>2.8534891301622327</v>
      </c>
      <c r="I13" s="9">
        <v>16.220574227786095</v>
      </c>
      <c r="J13" s="9">
        <v>5.2350607364989932</v>
      </c>
    </row>
    <row r="14" spans="1:10" ht="22">
      <c r="A14" s="26" t="s">
        <v>68</v>
      </c>
      <c r="B14" s="11">
        <v>10.451727192205491</v>
      </c>
      <c r="C14" s="11">
        <v>29.195734682812219</v>
      </c>
      <c r="D14" s="11">
        <v>16.416391085549964</v>
      </c>
      <c r="E14" s="11">
        <v>0.93778302589794438</v>
      </c>
      <c r="F14" s="11">
        <v>2.3457178841309823</v>
      </c>
      <c r="G14" s="11">
        <v>1.0333514998023061</v>
      </c>
      <c r="H14" s="11">
        <v>4.787047054768105</v>
      </c>
      <c r="I14" s="11">
        <v>24.182026633741952</v>
      </c>
      <c r="J14" s="11">
        <v>8.441887583683485</v>
      </c>
    </row>
    <row r="15" spans="1:10" ht="22">
      <c r="A15" s="27" t="s">
        <v>69</v>
      </c>
      <c r="B15" s="9">
        <v>8.3601767922690833</v>
      </c>
      <c r="C15" s="9">
        <v>21.401473377740526</v>
      </c>
      <c r="D15" s="9">
        <v>12.620603684942463</v>
      </c>
      <c r="E15" s="9">
        <v>0</v>
      </c>
      <c r="F15" s="9">
        <v>1.2899429709423373</v>
      </c>
      <c r="G15" s="9">
        <v>0.16006110402848525</v>
      </c>
      <c r="H15" s="9">
        <v>3.1322422074849845</v>
      </c>
      <c r="I15" s="9">
        <v>14.811958713963696</v>
      </c>
      <c r="J15" s="9">
        <v>5.6180129908659948</v>
      </c>
    </row>
    <row r="16" spans="1:10" ht="22">
      <c r="A16" s="26" t="s">
        <v>70</v>
      </c>
      <c r="B16" s="11">
        <v>4.5867544700537657</v>
      </c>
      <c r="C16" s="11">
        <v>16.319188191881921</v>
      </c>
      <c r="D16" s="11">
        <v>8.2378778744294205</v>
      </c>
      <c r="E16" s="11">
        <v>0.82969363953725017</v>
      </c>
      <c r="F16" s="11">
        <v>0</v>
      </c>
      <c r="G16" s="11">
        <v>0.71649700558326912</v>
      </c>
      <c r="H16" s="11">
        <v>2.4413355383721451</v>
      </c>
      <c r="I16" s="11">
        <v>11.135591086491251</v>
      </c>
      <c r="J16" s="11">
        <v>4.3644743346073778</v>
      </c>
    </row>
    <row r="17" spans="1:10" ht="22">
      <c r="A17" s="27" t="s">
        <v>71</v>
      </c>
      <c r="B17" s="9">
        <v>10.545972007901673</v>
      </c>
      <c r="C17" s="9">
        <v>22.477328523473119</v>
      </c>
      <c r="D17" s="9">
        <v>14.412114472183552</v>
      </c>
      <c r="E17" s="9">
        <v>1.2825129871883751</v>
      </c>
      <c r="F17" s="9">
        <v>0.37296921423604523</v>
      </c>
      <c r="G17" s="9">
        <v>1.2220489912212507</v>
      </c>
      <c r="H17" s="9">
        <v>5.2517565457216442</v>
      </c>
      <c r="I17" s="9">
        <v>18.821807537504572</v>
      </c>
      <c r="J17" s="9">
        <v>7.9317592454949377</v>
      </c>
    </row>
    <row r="18" spans="1:10" ht="22">
      <c r="A18" s="26" t="s">
        <v>72</v>
      </c>
      <c r="B18" s="11">
        <v>6.2652639489009951</v>
      </c>
      <c r="C18" s="11">
        <v>18.591641987495887</v>
      </c>
      <c r="D18" s="11">
        <v>10.08235217830312</v>
      </c>
      <c r="E18" s="11">
        <v>2.9886633986098059</v>
      </c>
      <c r="F18" s="11">
        <v>0</v>
      </c>
      <c r="G18" s="11">
        <v>2.6807004753876766</v>
      </c>
      <c r="H18" s="11">
        <v>4.2562358865211412</v>
      </c>
      <c r="I18" s="11">
        <v>13.223966977318183</v>
      </c>
      <c r="J18" s="11">
        <v>6.0150313187248834</v>
      </c>
    </row>
    <row r="19" spans="1:10" ht="22">
      <c r="A19" s="27" t="s">
        <v>73</v>
      </c>
      <c r="B19" s="9">
        <v>6.5760003694382227</v>
      </c>
      <c r="C19" s="9">
        <v>18.975503480525003</v>
      </c>
      <c r="D19" s="9">
        <v>10.331895441668813</v>
      </c>
      <c r="E19" s="9">
        <v>0.16329606833312399</v>
      </c>
      <c r="F19" s="9">
        <v>0</v>
      </c>
      <c r="G19" s="9">
        <v>0.14313633736133669</v>
      </c>
      <c r="H19" s="9">
        <v>2.7589558585754741</v>
      </c>
      <c r="I19" s="9">
        <v>12.850408434992264</v>
      </c>
      <c r="J19" s="9">
        <v>4.8395233926372176</v>
      </c>
    </row>
    <row r="20" spans="1:10" ht="22">
      <c r="A20" s="26" t="s">
        <v>74</v>
      </c>
      <c r="B20" s="11">
        <v>13.892070053909109</v>
      </c>
      <c r="C20" s="11">
        <v>23.138657609185728</v>
      </c>
      <c r="D20" s="11">
        <v>16.825433151204813</v>
      </c>
      <c r="E20" s="11">
        <v>0.95165380525182008</v>
      </c>
      <c r="F20" s="11">
        <v>7.004288339799877</v>
      </c>
      <c r="G20" s="11">
        <v>1.6646620158768344</v>
      </c>
      <c r="H20" s="11">
        <v>6.0532647656383345</v>
      </c>
      <c r="I20" s="11">
        <v>18.196413678065053</v>
      </c>
      <c r="J20" s="11">
        <v>8.5899965589486946</v>
      </c>
    </row>
    <row r="21" spans="1:10" ht="22">
      <c r="A21" s="13" t="s">
        <v>7</v>
      </c>
      <c r="B21" s="23">
        <v>7.4370900461185414</v>
      </c>
      <c r="C21" s="23">
        <v>21.720389219511393</v>
      </c>
      <c r="D21" s="23">
        <v>12.16652725388383</v>
      </c>
      <c r="E21" s="23">
        <v>1.5296340469076817</v>
      </c>
      <c r="F21" s="23">
        <v>5.3753394704804958</v>
      </c>
      <c r="G21" s="23">
        <v>1.9087859744591966</v>
      </c>
      <c r="H21" s="23">
        <v>3.3749793110474382</v>
      </c>
      <c r="I21" s="23">
        <v>16.37202653382414</v>
      </c>
      <c r="J21" s="23">
        <v>5.8039759064866754</v>
      </c>
    </row>
    <row r="22" spans="1:10" ht="72">
      <c r="A22" s="15" t="s">
        <v>230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P12" sqref="P12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3" t="s">
        <v>0</v>
      </c>
    </row>
    <row r="2" spans="1:11" ht="18">
      <c r="A2" s="1" t="s">
        <v>0</v>
      </c>
      <c r="B2" s="43" t="s">
        <v>0</v>
      </c>
      <c r="C2" s="67" t="s">
        <v>239</v>
      </c>
      <c r="D2" s="68"/>
      <c r="E2" s="68"/>
      <c r="F2" s="68"/>
      <c r="G2" s="68"/>
      <c r="H2" s="68"/>
      <c r="I2" s="68"/>
      <c r="J2" s="68"/>
      <c r="K2" s="68"/>
    </row>
    <row r="3" spans="1:11" ht="18">
      <c r="A3" s="17" t="s">
        <v>0</v>
      </c>
      <c r="B3" s="17" t="s">
        <v>0</v>
      </c>
      <c r="C3" s="79" t="s">
        <v>75</v>
      </c>
      <c r="D3" s="68"/>
      <c r="E3" s="68"/>
      <c r="F3" s="68"/>
      <c r="G3" s="68"/>
      <c r="H3" s="68"/>
      <c r="I3" s="68"/>
      <c r="J3" s="68"/>
      <c r="K3" s="68"/>
    </row>
    <row r="4" spans="1:11" ht="19.5">
      <c r="A4" s="3" t="s">
        <v>301</v>
      </c>
      <c r="B4" s="15" t="s">
        <v>0</v>
      </c>
      <c r="C4" s="80" t="s">
        <v>0</v>
      </c>
      <c r="D4" s="68"/>
      <c r="E4" s="68"/>
      <c r="F4" s="68"/>
      <c r="G4" s="68"/>
      <c r="H4" s="68"/>
      <c r="I4" s="68"/>
      <c r="J4" s="68"/>
      <c r="K4" s="68"/>
    </row>
    <row r="5" spans="1:11">
      <c r="A5" s="81" t="s">
        <v>21</v>
      </c>
      <c r="B5" s="81" t="s">
        <v>22</v>
      </c>
      <c r="C5" s="81" t="s">
        <v>4</v>
      </c>
      <c r="D5" s="74"/>
      <c r="E5" s="74"/>
      <c r="F5" s="74"/>
      <c r="G5" s="74"/>
      <c r="H5" s="74"/>
      <c r="I5" s="74"/>
      <c r="J5" s="74"/>
      <c r="K5" s="75"/>
    </row>
    <row r="6" spans="1:11">
      <c r="A6" s="72"/>
      <c r="B6" s="72"/>
      <c r="C6" s="81" t="s">
        <v>5</v>
      </c>
      <c r="D6" s="74"/>
      <c r="E6" s="75"/>
      <c r="F6" s="81" t="s">
        <v>6</v>
      </c>
      <c r="G6" s="74"/>
      <c r="H6" s="75"/>
      <c r="I6" s="81" t="s">
        <v>7</v>
      </c>
      <c r="J6" s="74"/>
      <c r="K6" s="75"/>
    </row>
    <row r="7" spans="1:11" ht="22">
      <c r="A7" s="73"/>
      <c r="B7" s="73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23</v>
      </c>
      <c r="B8" s="50" t="s">
        <v>24</v>
      </c>
      <c r="C8" s="11">
        <v>41.980731335023073</v>
      </c>
      <c r="D8" s="11">
        <v>17.414574199872231</v>
      </c>
      <c r="E8" s="11">
        <v>27.458975634012926</v>
      </c>
      <c r="F8" s="11">
        <v>34.949740331534727</v>
      </c>
      <c r="G8" s="11">
        <v>15.659184831050968</v>
      </c>
      <c r="H8" s="11">
        <v>29.593862663599495</v>
      </c>
      <c r="I8" s="11">
        <v>39.789520171994589</v>
      </c>
      <c r="J8" s="11">
        <v>17.225987298851326</v>
      </c>
      <c r="K8" s="11">
        <v>27.894473561023965</v>
      </c>
    </row>
    <row r="9" spans="1:11" ht="22">
      <c r="A9" s="76" t="s">
        <v>25</v>
      </c>
      <c r="B9" s="51" t="s">
        <v>26</v>
      </c>
      <c r="C9" s="9">
        <v>45.011685990559549</v>
      </c>
      <c r="D9" s="9">
        <v>59.649323859729542</v>
      </c>
      <c r="E9" s="9">
        <v>53.664410957127103</v>
      </c>
      <c r="F9" s="9">
        <v>44.212157311594375</v>
      </c>
      <c r="G9" s="9">
        <v>54.81322421197634</v>
      </c>
      <c r="H9" s="9">
        <v>47.155463815474953</v>
      </c>
      <c r="I9" s="9">
        <v>44.762512557448815</v>
      </c>
      <c r="J9" s="9">
        <v>59.129766739356583</v>
      </c>
      <c r="K9" s="9">
        <v>52.336643750745758</v>
      </c>
    </row>
    <row r="10" spans="1:11" ht="22">
      <c r="A10" s="77"/>
      <c r="B10" s="51" t="s">
        <v>27</v>
      </c>
      <c r="C10" s="9">
        <v>9.6375051555840709</v>
      </c>
      <c r="D10" s="9">
        <v>19.193069379355414</v>
      </c>
      <c r="E10" s="9">
        <v>15.286071534098689</v>
      </c>
      <c r="F10" s="9">
        <v>12.132395879563663</v>
      </c>
      <c r="G10" s="9">
        <v>22.502228344542583</v>
      </c>
      <c r="H10" s="9">
        <v>15.011501881359077</v>
      </c>
      <c r="I10" s="9">
        <v>10.415038849228111</v>
      </c>
      <c r="J10" s="9">
        <v>19.548582546584662</v>
      </c>
      <c r="K10" s="9">
        <v>15.230061772021772</v>
      </c>
    </row>
    <row r="11" spans="1:11" ht="22">
      <c r="A11" s="77"/>
      <c r="B11" s="51" t="s">
        <v>28</v>
      </c>
      <c r="C11" s="9">
        <v>2.8994652293309549</v>
      </c>
      <c r="D11" s="9">
        <v>3.6374542209391354</v>
      </c>
      <c r="E11" s="9">
        <v>3.3357115574485259</v>
      </c>
      <c r="F11" s="9">
        <v>7.7277646710736336</v>
      </c>
      <c r="G11" s="9">
        <v>5.6863301191151443</v>
      </c>
      <c r="H11" s="9">
        <v>7.1609757195003283</v>
      </c>
      <c r="I11" s="9">
        <v>4.40420668468792</v>
      </c>
      <c r="J11" s="9">
        <v>3.8575712861762925</v>
      </c>
      <c r="K11" s="9">
        <v>4.1160313541198175</v>
      </c>
    </row>
    <row r="12" spans="1:11" ht="22">
      <c r="A12" s="78"/>
      <c r="B12" s="50" t="s">
        <v>29</v>
      </c>
      <c r="C12" s="11">
        <v>57.548656375474586</v>
      </c>
      <c r="D12" s="11">
        <v>82.479847460024089</v>
      </c>
      <c r="E12" s="11">
        <v>72.286194048674318</v>
      </c>
      <c r="F12" s="11">
        <v>64.072317862231671</v>
      </c>
      <c r="G12" s="11">
        <v>83.001782675634061</v>
      </c>
      <c r="H12" s="11">
        <v>69.327941416334355</v>
      </c>
      <c r="I12" s="11">
        <v>59.581758091364847</v>
      </c>
      <c r="J12" s="11">
        <v>82.535920572117533</v>
      </c>
      <c r="K12" s="11">
        <v>71.682736876887361</v>
      </c>
    </row>
    <row r="13" spans="1:11" ht="22">
      <c r="A13" s="10" t="s">
        <v>30</v>
      </c>
      <c r="B13" s="50" t="s">
        <v>31</v>
      </c>
      <c r="C13" s="11">
        <v>0.47061228950234957</v>
      </c>
      <c r="D13" s="11">
        <v>0.10557834010367646</v>
      </c>
      <c r="E13" s="11">
        <v>0.25483031731275091</v>
      </c>
      <c r="F13" s="11">
        <v>0.97794180623360039</v>
      </c>
      <c r="G13" s="11">
        <v>1.3390324933149664</v>
      </c>
      <c r="H13" s="11">
        <v>1.0781959200661428</v>
      </c>
      <c r="I13" s="11">
        <v>0.62872173664057307</v>
      </c>
      <c r="J13" s="11">
        <v>0.23809212903113477</v>
      </c>
      <c r="K13" s="11">
        <v>0.42278956208868373</v>
      </c>
    </row>
    <row r="14" spans="1:11" ht="25.5" customHeight="1">
      <c r="A14" s="13" t="s">
        <v>32</v>
      </c>
      <c r="B14" s="52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230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sheetPr>
    <tabColor theme="0" tint="-4.9989318521683403E-2"/>
  </sheetPr>
  <dimension ref="A1:J39"/>
  <sheetViews>
    <sheetView showGridLines="0" rightToLeft="1" view="pageBreakPreview" zoomScale="60" zoomScaleNormal="100" workbookViewId="0">
      <selection activeCell="M7" sqref="M7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7" t="s">
        <v>239</v>
      </c>
      <c r="C2" s="68"/>
      <c r="D2" s="68"/>
      <c r="E2" s="68"/>
      <c r="F2" s="68"/>
      <c r="G2" s="68"/>
      <c r="H2" s="68"/>
      <c r="I2" s="68"/>
      <c r="J2" s="68"/>
    </row>
    <row r="3" spans="1:10" ht="18">
      <c r="A3" s="17" t="s">
        <v>0</v>
      </c>
      <c r="B3" s="79" t="s">
        <v>77</v>
      </c>
      <c r="C3" s="68"/>
      <c r="D3" s="68"/>
      <c r="E3" s="68"/>
      <c r="F3" s="68"/>
      <c r="G3" s="68"/>
      <c r="H3" s="68"/>
      <c r="I3" s="68"/>
      <c r="J3" s="68"/>
    </row>
    <row r="4" spans="1:10" ht="17.149999999999999" customHeight="1">
      <c r="A4" s="3" t="s">
        <v>302</v>
      </c>
      <c r="B4" s="80" t="s">
        <v>0</v>
      </c>
      <c r="C4" s="68"/>
      <c r="D4" s="68"/>
      <c r="E4" s="68"/>
      <c r="F4" s="68"/>
      <c r="G4" s="68"/>
      <c r="H4" s="68"/>
      <c r="I4" s="68"/>
      <c r="J4" s="68"/>
    </row>
    <row r="5" spans="1:10" ht="21.75" customHeight="1">
      <c r="A5" s="81" t="s">
        <v>35</v>
      </c>
      <c r="B5" s="81" t="s">
        <v>4</v>
      </c>
      <c r="C5" s="74"/>
      <c r="D5" s="74"/>
      <c r="E5" s="74"/>
      <c r="F5" s="74"/>
      <c r="G5" s="74"/>
      <c r="H5" s="74"/>
      <c r="I5" s="74"/>
      <c r="J5" s="75"/>
    </row>
    <row r="6" spans="1:10" ht="36" customHeight="1">
      <c r="A6" s="72"/>
      <c r="B6" s="81" t="s">
        <v>5</v>
      </c>
      <c r="C6" s="74"/>
      <c r="D6" s="75"/>
      <c r="E6" s="81" t="s">
        <v>6</v>
      </c>
      <c r="F6" s="74"/>
      <c r="G6" s="75"/>
      <c r="H6" s="81" t="s">
        <v>7</v>
      </c>
      <c r="I6" s="74"/>
      <c r="J6" s="75"/>
    </row>
    <row r="7" spans="1:10" ht="36" customHeight="1">
      <c r="A7" s="73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36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22">
      <c r="A9" s="26" t="s">
        <v>37</v>
      </c>
      <c r="B9" s="11">
        <v>0.81678552417748607</v>
      </c>
      <c r="C9" s="11">
        <v>0.54203383383481019</v>
      </c>
      <c r="D9" s="11">
        <v>0.65437196866509562</v>
      </c>
      <c r="E9" s="11">
        <v>3.1448303784852802</v>
      </c>
      <c r="F9" s="11">
        <v>2.9353374929098131</v>
      </c>
      <c r="G9" s="11">
        <v>3.0866662542112637</v>
      </c>
      <c r="H9" s="11">
        <v>1.5423216356956706</v>
      </c>
      <c r="I9" s="11">
        <v>0.79915383711364441</v>
      </c>
      <c r="J9" s="11">
        <v>1.1505383252714572</v>
      </c>
    </row>
    <row r="10" spans="1:10" ht="22">
      <c r="A10" s="27" t="s">
        <v>38</v>
      </c>
      <c r="B10" s="9">
        <v>0.22843203265732023</v>
      </c>
      <c r="C10" s="9">
        <v>0.78342541975314661</v>
      </c>
      <c r="D10" s="9">
        <v>0.55650444295505153</v>
      </c>
      <c r="E10" s="9">
        <v>0.61744255759812516</v>
      </c>
      <c r="F10" s="9">
        <v>1.7279799043837616</v>
      </c>
      <c r="G10" s="9">
        <v>0.92577490058887379</v>
      </c>
      <c r="H10" s="9">
        <v>0.34966731860249545</v>
      </c>
      <c r="I10" s="9">
        <v>0.88490182508281001</v>
      </c>
      <c r="J10" s="9">
        <v>0.63183232521638566</v>
      </c>
    </row>
    <row r="11" spans="1:10" ht="22">
      <c r="A11" s="26" t="s">
        <v>39</v>
      </c>
      <c r="B11" s="11">
        <v>4.2020213414741621</v>
      </c>
      <c r="C11" s="11">
        <v>3.0054471596256724</v>
      </c>
      <c r="D11" s="11">
        <v>3.4946922361792745</v>
      </c>
      <c r="E11" s="11">
        <v>8.4238474535360854</v>
      </c>
      <c r="F11" s="11">
        <v>6.4662507090187189</v>
      </c>
      <c r="G11" s="11">
        <v>7.880335438730687</v>
      </c>
      <c r="H11" s="11">
        <v>5.5177551406676919</v>
      </c>
      <c r="I11" s="11">
        <v>3.377251972856627</v>
      </c>
      <c r="J11" s="11">
        <v>4.389324362775243</v>
      </c>
    </row>
    <row r="12" spans="1:10" ht="22">
      <c r="A12" s="27" t="s">
        <v>40</v>
      </c>
      <c r="B12" s="9">
        <v>11.744861160561634</v>
      </c>
      <c r="C12" s="9">
        <v>4.969253051531008</v>
      </c>
      <c r="D12" s="9">
        <v>7.7396060796056476</v>
      </c>
      <c r="E12" s="9">
        <v>18.098930960111499</v>
      </c>
      <c r="F12" s="9">
        <v>4.4404829430354109</v>
      </c>
      <c r="G12" s="9">
        <v>14.306765580971559</v>
      </c>
      <c r="H12" s="9">
        <v>13.725109559191081</v>
      </c>
      <c r="I12" s="9">
        <v>4.9124456457868142</v>
      </c>
      <c r="J12" s="9">
        <v>9.0792480885551967</v>
      </c>
    </row>
    <row r="13" spans="1:10" ht="22">
      <c r="A13" s="26" t="s">
        <v>41</v>
      </c>
      <c r="B13" s="11">
        <v>45.762550542349814</v>
      </c>
      <c r="C13" s="11">
        <v>19.927728822155359</v>
      </c>
      <c r="D13" s="11">
        <v>30.490851043896249</v>
      </c>
      <c r="E13" s="11">
        <v>44.212935927682139</v>
      </c>
      <c r="F13" s="11">
        <v>33.204359452232396</v>
      </c>
      <c r="G13" s="11">
        <v>41.156487454793947</v>
      </c>
      <c r="H13" s="11">
        <v>45.279612526874153</v>
      </c>
      <c r="I13" s="11">
        <v>21.35407825265623</v>
      </c>
      <c r="J13" s="11">
        <v>32.666545815014366</v>
      </c>
    </row>
    <row r="14" spans="1:10" ht="22">
      <c r="A14" s="27" t="s">
        <v>42</v>
      </c>
      <c r="B14" s="9">
        <v>11.29857265231446</v>
      </c>
      <c r="C14" s="9">
        <v>4.0919531261429523</v>
      </c>
      <c r="D14" s="9">
        <v>7.038534437405862</v>
      </c>
      <c r="E14" s="9">
        <v>4.7830386271441139</v>
      </c>
      <c r="F14" s="9">
        <v>3.7091807795154361</v>
      </c>
      <c r="G14" s="9">
        <v>4.4848900712610451</v>
      </c>
      <c r="H14" s="9">
        <v>9.26800386308377</v>
      </c>
      <c r="I14" s="9">
        <v>4.0508307108377624</v>
      </c>
      <c r="J14" s="9">
        <v>6.5176137458810999</v>
      </c>
    </row>
    <row r="15" spans="1:10" ht="22">
      <c r="A15" s="26" t="s">
        <v>43</v>
      </c>
      <c r="B15" s="11">
        <v>1.5658874831231735</v>
      </c>
      <c r="C15" s="11">
        <v>1.0833361780153223</v>
      </c>
      <c r="D15" s="11">
        <v>1.2806376523324612</v>
      </c>
      <c r="E15" s="11">
        <v>0.67817461244384236</v>
      </c>
      <c r="F15" s="11">
        <v>0</v>
      </c>
      <c r="G15" s="11">
        <v>0.48988453123506015</v>
      </c>
      <c r="H15" s="11">
        <v>1.2892314113359185</v>
      </c>
      <c r="I15" s="11">
        <v>0.96695002676904196</v>
      </c>
      <c r="J15" s="11">
        <v>1.1193310631579914</v>
      </c>
    </row>
    <row r="16" spans="1:10" ht="22">
      <c r="A16" s="27" t="s">
        <v>44</v>
      </c>
      <c r="B16" s="9">
        <v>23.920500012338149</v>
      </c>
      <c r="C16" s="9">
        <v>64.272094645008067</v>
      </c>
      <c r="D16" s="9">
        <v>47.773477756397781</v>
      </c>
      <c r="E16" s="9">
        <v>19.799428495791581</v>
      </c>
      <c r="F16" s="9">
        <v>43.20557491289199</v>
      </c>
      <c r="G16" s="9">
        <v>26.297969032098408</v>
      </c>
      <c r="H16" s="9">
        <v>22.636166423201797</v>
      </c>
      <c r="I16" s="9">
        <v>62.008853370940578</v>
      </c>
      <c r="J16" s="9">
        <v>43.392665375542684</v>
      </c>
    </row>
    <row r="17" spans="1:10" ht="22">
      <c r="A17" s="26" t="s">
        <v>45</v>
      </c>
      <c r="B17" s="11">
        <v>0.46038925100379657</v>
      </c>
      <c r="C17" s="11">
        <v>1.24304475253705</v>
      </c>
      <c r="D17" s="11">
        <v>0.92303922628442125</v>
      </c>
      <c r="E17" s="11">
        <v>0</v>
      </c>
      <c r="F17" s="11">
        <v>3.8773195040920507</v>
      </c>
      <c r="G17" s="11">
        <v>1.0765086025073538</v>
      </c>
      <c r="H17" s="11">
        <v>0.31690875648498201</v>
      </c>
      <c r="I17" s="11">
        <v>1.5260530244664692</v>
      </c>
      <c r="J17" s="11">
        <v>0.95434561124930017</v>
      </c>
    </row>
    <row r="18" spans="1:10" ht="22">
      <c r="A18" s="27" t="s">
        <v>46</v>
      </c>
      <c r="B18" s="9">
        <v>0</v>
      </c>
      <c r="C18" s="9">
        <v>8.1683011396608815E-2</v>
      </c>
      <c r="D18" s="9">
        <v>4.8285156278151324E-2</v>
      </c>
      <c r="E18" s="9">
        <v>0.24137098720733766</v>
      </c>
      <c r="F18" s="9">
        <v>0.43351430192042784</v>
      </c>
      <c r="G18" s="9">
        <v>0.29471813360180427</v>
      </c>
      <c r="H18" s="9">
        <v>7.5223364862438302E-2</v>
      </c>
      <c r="I18" s="9">
        <v>0.11948133349003016</v>
      </c>
      <c r="J18" s="9">
        <v>9.8555287336276595E-2</v>
      </c>
    </row>
    <row r="19" spans="1:10" ht="30.65" customHeight="1"/>
    <row r="20" spans="1:10" ht="19.5">
      <c r="A20" s="3" t="s">
        <v>0</v>
      </c>
      <c r="B20" s="79" t="s">
        <v>78</v>
      </c>
      <c r="C20" s="68"/>
      <c r="D20" s="68"/>
      <c r="E20" s="68"/>
      <c r="F20" s="68"/>
      <c r="G20" s="68"/>
      <c r="H20" s="68"/>
      <c r="I20" s="68"/>
      <c r="J20" s="68"/>
    </row>
    <row r="21" spans="1:10" ht="17.149999999999999" customHeight="1">
      <c r="A21" s="3" t="s">
        <v>303</v>
      </c>
      <c r="B21" s="80" t="s">
        <v>0</v>
      </c>
      <c r="C21" s="68"/>
      <c r="D21" s="68"/>
      <c r="E21" s="68"/>
      <c r="F21" s="68"/>
      <c r="G21" s="68"/>
      <c r="H21" s="68"/>
      <c r="I21" s="68"/>
      <c r="J21" s="68"/>
    </row>
    <row r="22" spans="1:10" ht="21.75" customHeight="1">
      <c r="A22" s="81" t="s">
        <v>47</v>
      </c>
      <c r="B22" s="81" t="s">
        <v>4</v>
      </c>
      <c r="C22" s="74"/>
      <c r="D22" s="74"/>
      <c r="E22" s="74"/>
      <c r="F22" s="74"/>
      <c r="G22" s="74"/>
      <c r="H22" s="74"/>
      <c r="I22" s="74"/>
      <c r="J22" s="75"/>
    </row>
    <row r="23" spans="1:10" ht="36" customHeight="1">
      <c r="A23" s="72"/>
      <c r="B23" s="81" t="s">
        <v>5</v>
      </c>
      <c r="C23" s="74"/>
      <c r="D23" s="75"/>
      <c r="E23" s="81" t="s">
        <v>6</v>
      </c>
      <c r="F23" s="74"/>
      <c r="G23" s="75"/>
      <c r="H23" s="81" t="s">
        <v>7</v>
      </c>
      <c r="I23" s="74"/>
      <c r="J23" s="75"/>
    </row>
    <row r="24" spans="1:10" ht="36" customHeight="1">
      <c r="A24" s="73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48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22">
      <c r="A26" s="26" t="s">
        <v>35</v>
      </c>
      <c r="B26" s="11">
        <v>11.054848327102361</v>
      </c>
      <c r="C26" s="11">
        <v>31.082300897151438</v>
      </c>
      <c r="D26" s="11">
        <v>25.737610095300155</v>
      </c>
      <c r="E26" s="11">
        <v>6.3994137941562599</v>
      </c>
      <c r="F26" s="11">
        <v>10.558785146517973</v>
      </c>
      <c r="G26" s="11">
        <v>8.2115782219159197</v>
      </c>
      <c r="H26" s="11">
        <v>9.9531818970001744</v>
      </c>
      <c r="I26" s="11">
        <v>29.437565562418595</v>
      </c>
      <c r="J26" s="11">
        <v>23.496795881457526</v>
      </c>
    </row>
    <row r="27" spans="1:10" ht="22">
      <c r="A27" s="27" t="s">
        <v>49</v>
      </c>
      <c r="B27" s="9">
        <v>0</v>
      </c>
      <c r="C27" s="9">
        <v>0</v>
      </c>
      <c r="D27" s="9">
        <v>0</v>
      </c>
      <c r="E27" s="32">
        <v>0</v>
      </c>
      <c r="F27" s="32">
        <v>0</v>
      </c>
      <c r="G27" s="32">
        <v>0</v>
      </c>
      <c r="H27" s="9">
        <v>0</v>
      </c>
      <c r="I27" s="9">
        <v>0</v>
      </c>
      <c r="J27" s="9">
        <v>0</v>
      </c>
    </row>
    <row r="28" spans="1:10" ht="22">
      <c r="A28" s="26" t="s">
        <v>50</v>
      </c>
      <c r="B28" s="11">
        <v>11.164639628981119</v>
      </c>
      <c r="C28" s="11">
        <v>17.276022215178536</v>
      </c>
      <c r="D28" s="11">
        <v>15.645088366712384</v>
      </c>
      <c r="E28" s="31">
        <v>0</v>
      </c>
      <c r="F28" s="31">
        <v>10.875153240795665</v>
      </c>
      <c r="G28" s="31">
        <v>4.7381116471399034</v>
      </c>
      <c r="H28" s="11">
        <v>8.5226287497832498</v>
      </c>
      <c r="I28" s="11">
        <v>16.763062569127747</v>
      </c>
      <c r="J28" s="11">
        <v>14.250562290311425</v>
      </c>
    </row>
    <row r="29" spans="1:10" ht="22">
      <c r="A29" s="27" t="s">
        <v>51</v>
      </c>
      <c r="B29" s="9">
        <v>37.444512801097915</v>
      </c>
      <c r="C29" s="9">
        <v>23.052382067996085</v>
      </c>
      <c r="D29" s="9">
        <v>26.89318451050373</v>
      </c>
      <c r="E29" s="32">
        <v>17.702195218758586</v>
      </c>
      <c r="F29" s="32">
        <v>26.816150591212878</v>
      </c>
      <c r="G29" s="32">
        <v>21.672984148862852</v>
      </c>
      <c r="H29" s="9">
        <v>32.772672099878619</v>
      </c>
      <c r="I29" s="9">
        <v>23.354006953181699</v>
      </c>
      <c r="J29" s="9">
        <v>26.225748820897593</v>
      </c>
    </row>
    <row r="30" spans="1:10" ht="22">
      <c r="A30" s="26" t="s">
        <v>52</v>
      </c>
      <c r="B30" s="11">
        <v>7.7592163172590034</v>
      </c>
      <c r="C30" s="11">
        <v>3.286454529167758</v>
      </c>
      <c r="D30" s="11">
        <v>4.480092546987045</v>
      </c>
      <c r="E30" s="31">
        <v>11.510395994260069</v>
      </c>
      <c r="F30" s="31">
        <v>5.1370269308340255</v>
      </c>
      <c r="G30" s="31">
        <v>8.7336319779462439</v>
      </c>
      <c r="H30" s="11">
        <v>8.6468990231778502</v>
      </c>
      <c r="I30" s="11">
        <v>3.4347576686241639</v>
      </c>
      <c r="J30" s="11">
        <v>5.0239345121787338</v>
      </c>
    </row>
    <row r="31" spans="1:10" ht="22">
      <c r="A31" s="27" t="s">
        <v>53</v>
      </c>
      <c r="B31" s="9">
        <v>18.896408120770435</v>
      </c>
      <c r="C31" s="9">
        <v>1.9059300194313906</v>
      </c>
      <c r="D31" s="9">
        <v>6.4401488228296042</v>
      </c>
      <c r="E31" s="32">
        <v>49.977101334228927</v>
      </c>
      <c r="F31" s="32">
        <v>12.437220706291772</v>
      </c>
      <c r="G31" s="32">
        <v>33.621640248104754</v>
      </c>
      <c r="H31" s="9">
        <v>26.251372753020057</v>
      </c>
      <c r="I31" s="9">
        <v>2.7498977939335552</v>
      </c>
      <c r="J31" s="9">
        <v>9.9154747140084645</v>
      </c>
    </row>
    <row r="32" spans="1:10" ht="22">
      <c r="A32" s="26" t="s">
        <v>54</v>
      </c>
      <c r="B32" s="11">
        <v>5.0939378164781601</v>
      </c>
      <c r="C32" s="11">
        <v>3.8494136129983598</v>
      </c>
      <c r="D32" s="11">
        <v>4.1815375833213357</v>
      </c>
      <c r="E32" s="31">
        <v>7.7824932067291543</v>
      </c>
      <c r="F32" s="31">
        <v>25.882864713093685</v>
      </c>
      <c r="G32" s="31">
        <v>15.668504479669194</v>
      </c>
      <c r="H32" s="11">
        <v>5.7301601063522343</v>
      </c>
      <c r="I32" s="11">
        <v>5.6151537527849174</v>
      </c>
      <c r="J32" s="11">
        <v>5.6502190784386723</v>
      </c>
    </row>
    <row r="33" spans="1:10" ht="22">
      <c r="A33" s="27" t="s">
        <v>55</v>
      </c>
      <c r="B33" s="9">
        <v>4.4370829586862905</v>
      </c>
      <c r="C33" s="9">
        <v>9.9396386588206109</v>
      </c>
      <c r="D33" s="9">
        <v>8.4711813632999657</v>
      </c>
      <c r="E33" s="32">
        <v>0</v>
      </c>
      <c r="F33" s="32">
        <v>3.4919128405900266</v>
      </c>
      <c r="G33" s="32">
        <v>1.5213645761543764</v>
      </c>
      <c r="H33" s="9">
        <v>3.3870874515923939</v>
      </c>
      <c r="I33" s="9">
        <v>9.4229239491790242</v>
      </c>
      <c r="J33" s="9">
        <v>7.58260325544612</v>
      </c>
    </row>
    <row r="34" spans="1:10" ht="22">
      <c r="A34" s="26" t="s">
        <v>56</v>
      </c>
      <c r="B34" s="11">
        <v>2.0197813638729829</v>
      </c>
      <c r="C34" s="11">
        <v>2.0440858288659509</v>
      </c>
      <c r="D34" s="11">
        <v>2.0375997393327223</v>
      </c>
      <c r="E34" s="31">
        <v>6.6284004518670043</v>
      </c>
      <c r="F34" s="31">
        <v>0</v>
      </c>
      <c r="G34" s="31">
        <v>3.7405237767057202</v>
      </c>
      <c r="H34" s="11">
        <v>3.1103693428125538</v>
      </c>
      <c r="I34" s="11">
        <v>1.8802747045531616</v>
      </c>
      <c r="J34" s="11">
        <v>2.2553293666441236</v>
      </c>
    </row>
    <row r="35" spans="1:10" ht="22">
      <c r="A35" s="27" t="s">
        <v>57</v>
      </c>
      <c r="B35" s="9">
        <v>2.1295726657517391</v>
      </c>
      <c r="C35" s="9">
        <v>7.5637721703898677</v>
      </c>
      <c r="D35" s="9">
        <v>6.113556971713054</v>
      </c>
      <c r="E35" s="32">
        <v>0</v>
      </c>
      <c r="F35" s="32">
        <v>4.8008858306639777</v>
      </c>
      <c r="G35" s="32">
        <v>2.0916609235010335</v>
      </c>
      <c r="H35" s="9">
        <v>1.625628576382868</v>
      </c>
      <c r="I35" s="9">
        <v>7.3423570461971428</v>
      </c>
      <c r="J35" s="9">
        <v>5.5993320806173408</v>
      </c>
    </row>
    <row r="36" spans="1:10" ht="22">
      <c r="A36" s="26" t="s">
        <v>58</v>
      </c>
      <c r="B36" s="11">
        <v>0</v>
      </c>
      <c r="C36" s="11">
        <v>0</v>
      </c>
      <c r="D36" s="11">
        <v>0</v>
      </c>
      <c r="E36" s="31">
        <v>0</v>
      </c>
      <c r="F36" s="31">
        <v>0</v>
      </c>
      <c r="G36" s="3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230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54">
      <c r="A38" s="15" t="s">
        <v>59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DBC-F5EE-42A8-AAFF-4A2F0CB35607}">
  <dimension ref="A1:AC23"/>
  <sheetViews>
    <sheetView showGridLines="0" rightToLeft="1" view="pageBreakPreview" zoomScale="40" zoomScaleNormal="100" zoomScaleSheetLayoutView="40" workbookViewId="0">
      <selection activeCell="E23" sqref="E23:F23"/>
    </sheetView>
  </sheetViews>
  <sheetFormatPr defaultRowHeight="14"/>
  <cols>
    <col min="1" max="1" width="37.58203125" customWidth="1"/>
    <col min="2" max="28" width="13.75" customWidth="1"/>
    <col min="29" max="29" width="0.1640625" customWidth="1"/>
  </cols>
  <sheetData>
    <row r="1" spans="1:29" ht="44.9" customHeight="1"/>
    <row r="2" spans="1:29" ht="18">
      <c r="A2" s="1" t="s">
        <v>0</v>
      </c>
      <c r="B2" s="67" t="s">
        <v>251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9" ht="18">
      <c r="A3" s="17" t="s">
        <v>0</v>
      </c>
      <c r="B3" s="79" t="s">
        <v>260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9" ht="17.149999999999999" customHeight="1">
      <c r="A4" s="3" t="s">
        <v>76</v>
      </c>
      <c r="B4" s="80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9" ht="21.75" customHeight="1">
      <c r="A5" s="81" t="s">
        <v>18</v>
      </c>
      <c r="B5" s="81" t="s">
        <v>254</v>
      </c>
      <c r="C5" s="74"/>
      <c r="D5" s="74"/>
      <c r="E5" s="74"/>
      <c r="F5" s="74"/>
      <c r="G5" s="74"/>
      <c r="H5" s="74"/>
      <c r="I5" s="74"/>
      <c r="J5" s="75"/>
      <c r="K5" s="81" t="s">
        <v>253</v>
      </c>
      <c r="L5" s="74"/>
      <c r="M5" s="74"/>
      <c r="N5" s="74"/>
      <c r="O5" s="74"/>
      <c r="P5" s="74"/>
      <c r="Q5" s="74"/>
      <c r="R5" s="74"/>
      <c r="S5" s="75"/>
      <c r="T5" s="81" t="s">
        <v>252</v>
      </c>
      <c r="U5" s="74"/>
      <c r="V5" s="74"/>
      <c r="W5" s="74"/>
      <c r="X5" s="74"/>
      <c r="Y5" s="74"/>
      <c r="Z5" s="74"/>
      <c r="AA5" s="74"/>
      <c r="AB5" s="75"/>
    </row>
    <row r="6" spans="1:29" ht="21.75" customHeight="1">
      <c r="A6" s="72"/>
      <c r="B6" s="81" t="s">
        <v>4</v>
      </c>
      <c r="C6" s="74"/>
      <c r="D6" s="74"/>
      <c r="E6" s="74"/>
      <c r="F6" s="74"/>
      <c r="G6" s="74"/>
      <c r="H6" s="74"/>
      <c r="I6" s="74"/>
      <c r="J6" s="75"/>
      <c r="K6" s="81" t="s">
        <v>4</v>
      </c>
      <c r="L6" s="74"/>
      <c r="M6" s="74"/>
      <c r="N6" s="74"/>
      <c r="O6" s="74"/>
      <c r="P6" s="74"/>
      <c r="Q6" s="74"/>
      <c r="R6" s="74"/>
      <c r="S6" s="75"/>
      <c r="T6" s="81" t="s">
        <v>4</v>
      </c>
      <c r="U6" s="74"/>
      <c r="V6" s="74"/>
      <c r="W6" s="74"/>
      <c r="X6" s="74"/>
      <c r="Y6" s="74"/>
      <c r="Z6" s="74"/>
      <c r="AA6" s="74"/>
      <c r="AB6" s="75"/>
    </row>
    <row r="7" spans="1:29" ht="36" customHeight="1">
      <c r="A7" s="72"/>
      <c r="B7" s="81" t="s">
        <v>5</v>
      </c>
      <c r="C7" s="74"/>
      <c r="D7" s="75"/>
      <c r="E7" s="81" t="s">
        <v>6</v>
      </c>
      <c r="F7" s="74"/>
      <c r="G7" s="75"/>
      <c r="H7" s="81" t="s">
        <v>7</v>
      </c>
      <c r="I7" s="74"/>
      <c r="J7" s="75"/>
      <c r="K7" s="81" t="s">
        <v>5</v>
      </c>
      <c r="L7" s="74"/>
      <c r="M7" s="75"/>
      <c r="N7" s="81" t="s">
        <v>6</v>
      </c>
      <c r="O7" s="74"/>
      <c r="P7" s="75"/>
      <c r="Q7" s="81" t="s">
        <v>7</v>
      </c>
      <c r="R7" s="74"/>
      <c r="S7" s="75"/>
      <c r="T7" s="81" t="s">
        <v>5</v>
      </c>
      <c r="U7" s="74"/>
      <c r="V7" s="75"/>
      <c r="W7" s="81" t="s">
        <v>6</v>
      </c>
      <c r="X7" s="74"/>
      <c r="Y7" s="75"/>
      <c r="Z7" s="81" t="s">
        <v>7</v>
      </c>
      <c r="AA7" s="74"/>
      <c r="AB7" s="75"/>
    </row>
    <row r="8" spans="1:29" ht="36" customHeight="1">
      <c r="A8" s="73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9" ht="22">
      <c r="A9" s="10" t="s">
        <v>231</v>
      </c>
      <c r="B9" s="57">
        <v>45.58875888787442</v>
      </c>
      <c r="C9" s="57">
        <v>32.168476697177908</v>
      </c>
      <c r="D9" s="57">
        <v>37.655647561599608</v>
      </c>
      <c r="E9" s="57">
        <v>59.233218876768433</v>
      </c>
      <c r="F9" s="57">
        <v>41.171704075844744</v>
      </c>
      <c r="G9" s="57">
        <v>54.218575116565525</v>
      </c>
      <c r="H9" s="57">
        <v>49.841060309726139</v>
      </c>
      <c r="I9" s="57">
        <v>33.135721218927237</v>
      </c>
      <c r="J9" s="57">
        <v>41.034337166931316</v>
      </c>
      <c r="K9" s="57">
        <v>46.76299824093234</v>
      </c>
      <c r="L9" s="57">
        <v>56.576335822023694</v>
      </c>
      <c r="M9" s="57">
        <v>52.563941798369839</v>
      </c>
      <c r="N9" s="57">
        <v>31.239634673331619</v>
      </c>
      <c r="O9" s="57">
        <v>39.279636982416335</v>
      </c>
      <c r="P9" s="57">
        <v>33.471880852882776</v>
      </c>
      <c r="Q9" s="57">
        <v>41.925135766040775</v>
      </c>
      <c r="R9" s="57">
        <v>54.718098048689193</v>
      </c>
      <c r="S9" s="57">
        <v>48.669331522088314</v>
      </c>
      <c r="T9" s="57">
        <v>7.6482428711932409</v>
      </c>
      <c r="U9" s="57">
        <v>11.255187480798396</v>
      </c>
      <c r="V9" s="57">
        <v>9.7804106400305564</v>
      </c>
      <c r="W9" s="57">
        <v>9.5271464498999485</v>
      </c>
      <c r="X9" s="57">
        <v>19.548658941738921</v>
      </c>
      <c r="Y9" s="57">
        <v>12.309544030551695</v>
      </c>
      <c r="Z9" s="57">
        <v>8.2338039242330847</v>
      </c>
      <c r="AA9" s="57">
        <v>12.146180732383577</v>
      </c>
      <c r="AB9" s="57">
        <v>10.296331310980367</v>
      </c>
      <c r="AC9" s="10"/>
    </row>
    <row r="10" spans="1:29" ht="54">
      <c r="A10" s="15" t="s">
        <v>230</v>
      </c>
      <c r="B10" s="56"/>
      <c r="C10" s="56"/>
      <c r="D10" s="56"/>
      <c r="E10" s="56"/>
      <c r="F10" s="56"/>
      <c r="G10" s="56"/>
      <c r="H10" s="56"/>
      <c r="I10" s="56"/>
      <c r="J10" s="5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9" ht="21">
      <c r="A11" s="15" t="s">
        <v>19</v>
      </c>
      <c r="B11" s="56"/>
      <c r="C11" s="56"/>
      <c r="D11" s="56"/>
      <c r="E11" s="56"/>
      <c r="F11" s="56"/>
      <c r="G11" s="56"/>
      <c r="H11" s="56"/>
      <c r="I11" s="56"/>
      <c r="J11" s="5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9" ht="36">
      <c r="A12" s="15" t="s">
        <v>261</v>
      </c>
      <c r="B12" s="56"/>
      <c r="C12" s="56"/>
      <c r="D12" s="56"/>
      <c r="E12" s="56"/>
      <c r="F12" s="56"/>
      <c r="G12" s="56"/>
      <c r="H12" s="56"/>
      <c r="I12" s="56"/>
      <c r="J12" s="56"/>
    </row>
    <row r="13" spans="1:29" ht="21.75" customHeight="1"/>
    <row r="14" spans="1:29" ht="21.75" customHeight="1"/>
    <row r="15" spans="1:29" ht="21.75" customHeight="1"/>
    <row r="16" spans="1:29" ht="21.75" customHeight="1"/>
    <row r="17" spans="2:10" ht="21.75" customHeight="1"/>
    <row r="18" spans="2:10" ht="21.75" customHeight="1"/>
    <row r="19" spans="2:10">
      <c r="B19" s="55"/>
      <c r="C19" s="55"/>
      <c r="D19" s="55"/>
      <c r="E19" s="55"/>
      <c r="F19" s="55"/>
      <c r="G19" s="55"/>
      <c r="H19" s="55"/>
      <c r="I19" s="55"/>
      <c r="J19" s="55"/>
    </row>
    <row r="20" spans="2:10">
      <c r="B20" s="55"/>
      <c r="C20" s="55"/>
      <c r="D20" s="55"/>
      <c r="E20" s="55"/>
      <c r="F20" s="55"/>
      <c r="G20" s="55"/>
      <c r="H20" s="55"/>
      <c r="I20" s="55"/>
      <c r="J20" s="55"/>
    </row>
    <row r="21" spans="2:10">
      <c r="B21" s="55"/>
      <c r="C21" s="55"/>
      <c r="D21" s="55"/>
      <c r="E21" s="55"/>
      <c r="F21" s="55"/>
      <c r="G21" s="55"/>
      <c r="H21" s="55"/>
      <c r="I21" s="55"/>
      <c r="J21" s="55"/>
    </row>
    <row r="22" spans="2:10">
      <c r="B22" s="55"/>
      <c r="C22" s="55"/>
      <c r="D22" s="55"/>
      <c r="E22" s="55"/>
      <c r="F22" s="55"/>
      <c r="G22" s="55"/>
      <c r="H22" s="55"/>
      <c r="I22" s="55"/>
      <c r="J22" s="55"/>
    </row>
    <row r="23" spans="2:10">
      <c r="B23" s="55"/>
      <c r="C23" s="55"/>
      <c r="D23" s="55"/>
      <c r="E23" s="55"/>
      <c r="F23" s="55"/>
      <c r="G23" s="55"/>
      <c r="H23" s="55"/>
      <c r="I23" s="55"/>
      <c r="J23" s="55"/>
    </row>
  </sheetData>
  <mergeCells count="19"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  <mergeCell ref="Q7:S7"/>
    <mergeCell ref="B2:AB2"/>
    <mergeCell ref="B3:AB3"/>
    <mergeCell ref="B4:AB4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EACF-3889-40C1-AAD7-14B8D663BC29}">
  <dimension ref="A1:AF20"/>
  <sheetViews>
    <sheetView showGridLines="0" rightToLeft="1" view="pageBreakPreview" zoomScale="60" zoomScaleNormal="100" workbookViewId="0">
      <selection activeCell="F11" sqref="F11"/>
    </sheetView>
  </sheetViews>
  <sheetFormatPr defaultRowHeight="14"/>
  <cols>
    <col min="1" max="1" width="37.58203125" customWidth="1"/>
    <col min="2" max="10" width="13.75" customWidth="1"/>
    <col min="11" max="19" width="13.4140625" customWidth="1"/>
    <col min="20" max="20" width="0" hidden="1" customWidth="1"/>
  </cols>
  <sheetData>
    <row r="1" spans="1:32" ht="44.9" customHeight="1">
      <c r="B1" s="82" t="s">
        <v>0</v>
      </c>
      <c r="C1" s="68"/>
      <c r="D1" s="68"/>
      <c r="E1" s="68"/>
      <c r="F1" s="68"/>
      <c r="G1" s="68"/>
      <c r="H1" s="68"/>
      <c r="I1" s="68"/>
      <c r="J1" s="68"/>
    </row>
    <row r="2" spans="1:32" ht="18">
      <c r="A2" s="1" t="s">
        <v>0</v>
      </c>
      <c r="B2" s="83" t="s">
        <v>0</v>
      </c>
      <c r="C2" s="68"/>
      <c r="D2" s="68"/>
      <c r="E2" s="68"/>
      <c r="F2" s="68"/>
      <c r="G2" s="68"/>
      <c r="H2" s="68"/>
      <c r="I2" s="68"/>
      <c r="J2" s="68"/>
      <c r="K2" s="67" t="s">
        <v>239</v>
      </c>
      <c r="L2" s="68"/>
      <c r="M2" s="68"/>
      <c r="N2" s="68"/>
      <c r="O2" s="68"/>
      <c r="P2" s="68"/>
      <c r="Q2" s="68"/>
      <c r="R2" s="68"/>
      <c r="S2" s="68"/>
    </row>
    <row r="3" spans="1:32" ht="18" customHeight="1">
      <c r="A3" s="17" t="s">
        <v>0</v>
      </c>
      <c r="B3" s="79" t="s">
        <v>262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32" ht="17.149999999999999" customHeight="1">
      <c r="A4" s="3" t="s">
        <v>304</v>
      </c>
      <c r="B4" s="80" t="s">
        <v>0</v>
      </c>
      <c r="C4" s="68"/>
      <c r="D4" s="68"/>
      <c r="E4" s="68"/>
      <c r="F4" s="68"/>
      <c r="G4" s="68"/>
      <c r="H4" s="68"/>
      <c r="I4" s="68"/>
      <c r="J4" s="68"/>
      <c r="K4" s="80" t="s">
        <v>0</v>
      </c>
      <c r="L4" s="68"/>
      <c r="M4" s="68"/>
      <c r="N4" s="68"/>
      <c r="O4" s="68"/>
      <c r="P4" s="68"/>
      <c r="Q4" s="68"/>
      <c r="R4" s="68"/>
      <c r="S4" s="68"/>
    </row>
    <row r="5" spans="1:32" ht="21.75" customHeight="1">
      <c r="A5" s="81" t="s">
        <v>18</v>
      </c>
      <c r="B5" s="81" t="s">
        <v>257</v>
      </c>
      <c r="C5" s="74"/>
      <c r="D5" s="74"/>
      <c r="E5" s="74"/>
      <c r="F5" s="74"/>
      <c r="G5" s="74"/>
      <c r="H5" s="74"/>
      <c r="I5" s="74"/>
      <c r="J5" s="75"/>
      <c r="K5" s="81" t="s">
        <v>256</v>
      </c>
      <c r="L5" s="74"/>
      <c r="M5" s="74"/>
      <c r="N5" s="74"/>
      <c r="O5" s="74"/>
      <c r="P5" s="74"/>
      <c r="Q5" s="74"/>
      <c r="R5" s="74"/>
      <c r="S5" s="75"/>
    </row>
    <row r="6" spans="1:32" ht="21.75" customHeight="1">
      <c r="A6" s="72"/>
      <c r="B6" s="81" t="s">
        <v>4</v>
      </c>
      <c r="C6" s="74"/>
      <c r="D6" s="74"/>
      <c r="E6" s="74"/>
      <c r="F6" s="74"/>
      <c r="G6" s="74"/>
      <c r="H6" s="74"/>
      <c r="I6" s="74"/>
      <c r="J6" s="75"/>
      <c r="K6" s="81" t="s">
        <v>4</v>
      </c>
      <c r="L6" s="74"/>
      <c r="M6" s="74"/>
      <c r="N6" s="74"/>
      <c r="O6" s="74"/>
      <c r="P6" s="74"/>
      <c r="Q6" s="74"/>
      <c r="R6" s="74"/>
      <c r="S6" s="75"/>
    </row>
    <row r="7" spans="1:32" ht="36" customHeight="1">
      <c r="A7" s="72"/>
      <c r="B7" s="81" t="s">
        <v>5</v>
      </c>
      <c r="C7" s="74"/>
      <c r="D7" s="75"/>
      <c r="E7" s="81" t="s">
        <v>6</v>
      </c>
      <c r="F7" s="74"/>
      <c r="G7" s="75"/>
      <c r="H7" s="81" t="s">
        <v>7</v>
      </c>
      <c r="I7" s="74"/>
      <c r="J7" s="75"/>
      <c r="K7" s="81" t="s">
        <v>5</v>
      </c>
      <c r="L7" s="74"/>
      <c r="M7" s="75"/>
      <c r="N7" s="81" t="s">
        <v>6</v>
      </c>
      <c r="O7" s="74"/>
      <c r="P7" s="75"/>
      <c r="Q7" s="81" t="s">
        <v>7</v>
      </c>
      <c r="R7" s="74"/>
      <c r="S7" s="75"/>
    </row>
    <row r="8" spans="1:32" ht="27.75" customHeight="1">
      <c r="A8" s="73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32" ht="22">
      <c r="A9" s="10" t="s">
        <v>231</v>
      </c>
      <c r="B9" s="57">
        <v>48.581289019399101</v>
      </c>
      <c r="C9" s="57">
        <v>27.968750761968391</v>
      </c>
      <c r="D9" s="57">
        <v>36.39663012849617</v>
      </c>
      <c r="E9" s="57">
        <v>57.668200540359557</v>
      </c>
      <c r="F9" s="57">
        <v>30.585041730815981</v>
      </c>
      <c r="G9" s="57">
        <v>50.148765164766559</v>
      </c>
      <c r="H9" s="57">
        <v>51.413228635351096</v>
      </c>
      <c r="I9" s="57">
        <v>28.249826980582647</v>
      </c>
      <c r="J9" s="57">
        <v>39.201943110996886</v>
      </c>
      <c r="K9" s="57">
        <v>51.418710980600899</v>
      </c>
      <c r="L9" s="57">
        <v>72.03124923803162</v>
      </c>
      <c r="M9" s="57">
        <v>63.603369871503837</v>
      </c>
      <c r="N9" s="57">
        <v>42.331799459640436</v>
      </c>
      <c r="O9" s="57">
        <v>69.414958269184027</v>
      </c>
      <c r="P9" s="57">
        <v>49.851234835233441</v>
      </c>
      <c r="Q9" s="57">
        <v>48.586771364648904</v>
      </c>
      <c r="R9" s="57">
        <v>71.750173019417346</v>
      </c>
      <c r="S9" s="57">
        <v>60.798056889003114</v>
      </c>
      <c r="T9" s="60"/>
    </row>
    <row r="10" spans="1:32" ht="54">
      <c r="A10" s="15" t="s">
        <v>230</v>
      </c>
      <c r="B10" s="56"/>
      <c r="C10" s="56"/>
      <c r="D10" s="56"/>
      <c r="E10" s="56"/>
      <c r="F10" s="56"/>
      <c r="G10" s="56"/>
      <c r="H10" s="56"/>
      <c r="I10" s="56"/>
      <c r="J10" s="56"/>
      <c r="K10" s="19"/>
      <c r="L10" s="19"/>
      <c r="M10" s="19"/>
      <c r="N10" s="19"/>
      <c r="O10" s="19"/>
      <c r="P10" s="19"/>
      <c r="Q10" s="19"/>
      <c r="R10" s="19"/>
      <c r="S10" s="19"/>
    </row>
    <row r="11" spans="1:32" ht="21">
      <c r="A11" s="15" t="s">
        <v>19</v>
      </c>
      <c r="B11" s="56"/>
      <c r="C11" s="56"/>
      <c r="D11" s="56"/>
      <c r="E11" s="56"/>
      <c r="F11" s="56"/>
      <c r="G11" s="56"/>
      <c r="H11" s="56"/>
      <c r="I11" s="56"/>
      <c r="J11" s="56"/>
      <c r="K11" s="19"/>
      <c r="L11" s="19"/>
      <c r="M11" s="19"/>
      <c r="N11" s="19"/>
      <c r="O11" s="19"/>
      <c r="P11" s="19"/>
      <c r="Q11" s="19"/>
      <c r="R11" s="19"/>
      <c r="S11" s="19"/>
    </row>
    <row r="12" spans="1:32" ht="36">
      <c r="A12" s="15" t="s">
        <v>278</v>
      </c>
      <c r="B12" s="56"/>
      <c r="C12" s="56"/>
      <c r="D12" s="56"/>
      <c r="E12" s="56"/>
      <c r="F12" s="56"/>
      <c r="G12" s="56"/>
      <c r="H12" s="56"/>
      <c r="I12" s="56"/>
      <c r="J12" s="56"/>
      <c r="K12" s="19"/>
      <c r="L12" s="19"/>
      <c r="M12" s="19"/>
      <c r="N12" s="19"/>
      <c r="O12" s="19"/>
      <c r="P12" s="19"/>
      <c r="Q12" s="19"/>
      <c r="R12" s="19"/>
      <c r="S12" s="19"/>
      <c r="AA12" s="59"/>
      <c r="AB12" s="59"/>
      <c r="AC12" s="58"/>
      <c r="AD12" s="59"/>
      <c r="AE12" s="59"/>
      <c r="AF12" s="58"/>
    </row>
    <row r="13" spans="1:32" ht="30" customHeight="1">
      <c r="B13" s="56"/>
      <c r="C13" s="56"/>
      <c r="D13" s="56"/>
      <c r="E13" s="56"/>
      <c r="F13" s="56"/>
      <c r="G13" s="56"/>
      <c r="H13" s="56"/>
      <c r="I13" s="56"/>
      <c r="J13" s="56"/>
    </row>
    <row r="14" spans="1:32" ht="21">
      <c r="B14" s="56"/>
      <c r="C14" s="56"/>
      <c r="D14" s="56"/>
      <c r="E14" s="56"/>
      <c r="F14" s="56"/>
      <c r="G14" s="56"/>
      <c r="H14" s="56"/>
      <c r="I14" s="56"/>
      <c r="J14" s="56"/>
    </row>
    <row r="15" spans="1:32">
      <c r="T15" t="e">
        <f>T9/T10*100</f>
        <v>#DIV/0!</v>
      </c>
    </row>
    <row r="20" spans="20:20">
      <c r="T20" t="e">
        <f>#REF!/T14*100</f>
        <v>#REF!</v>
      </c>
    </row>
  </sheetData>
  <mergeCells count="17">
    <mergeCell ref="B1:J1"/>
    <mergeCell ref="B2:J2"/>
    <mergeCell ref="K2:S2"/>
    <mergeCell ref="B3:S3"/>
    <mergeCell ref="B4:J4"/>
    <mergeCell ref="K4:S4"/>
    <mergeCell ref="N7:P7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35</vt:i4>
      </vt:variant>
      <vt:variant>
        <vt:lpstr>النطاقات المسماة</vt:lpstr>
      </vt:variant>
      <vt:variant>
        <vt:i4>5</vt:i4>
      </vt:variant>
    </vt:vector>
  </HeadingPairs>
  <TitlesOfParts>
    <vt:vector size="40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3-1</vt:lpstr>
      <vt:lpstr>3-2</vt:lpstr>
      <vt:lpstr>3-3</vt:lpstr>
      <vt:lpstr>3-4</vt:lpstr>
      <vt:lpstr>3-5</vt:lpstr>
      <vt:lpstr>4-1</vt:lpstr>
      <vt:lpstr>4-2</vt:lpstr>
      <vt:lpstr>4-3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6-1</vt:lpstr>
      <vt:lpstr>6-2</vt:lpstr>
      <vt:lpstr>6-3</vt:lpstr>
      <vt:lpstr>'2-11'!Print_Area</vt:lpstr>
      <vt:lpstr>'2-6'!Print_Area</vt:lpstr>
      <vt:lpstr>'2-7'!Print_Area</vt:lpstr>
      <vt:lpstr>'3-5'!Print_Area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2025-05-18T09:27:54Z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