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astat-my.sharepoint.com/personal/nmhalwani_stats_gov_sa/Documents/ملفات دردشة Microsoft Teams/"/>
    </mc:Choice>
  </mc:AlternateContent>
  <xr:revisionPtr revIDLastSave="26" documentId="13_ncr:1_{7A6F5603-DD93-4900-BB60-898CF71C5579}" xr6:coauthVersionLast="47" xr6:coauthVersionMax="47" xr10:uidLastSave="{C6B3B6C3-09C8-4414-845D-DDEB27D772CC}"/>
  <bookViews>
    <workbookView xWindow="28680" yWindow="-120" windowWidth="29040" windowHeight="15840" activeTab="10" xr2:uid="{00000000-000D-0000-FFFF-FFFF00000000}"/>
  </bookViews>
  <sheets>
    <sheet name="مقدمة" sheetId="1" r:id="rId1"/>
    <sheet name="المحتوى | Content" sheetId="2" r:id="rId2"/>
    <sheet name="1.1" sheetId="11" r:id="rId3"/>
    <sheet name="2.1" sheetId="23" r:id="rId4"/>
    <sheet name="2.2" sheetId="24" r:id="rId5"/>
    <sheet name="2.3" sheetId="25" r:id="rId6"/>
    <sheet name="2.4" sheetId="26" r:id="rId7"/>
    <sheet name="3.1" sheetId="19" r:id="rId8"/>
    <sheet name="3.2" sheetId="20" r:id="rId9"/>
    <sheet name="3.3" sheetId="21" r:id="rId10"/>
    <sheet name="3.4" sheetId="22" r:id="rId11"/>
  </sheets>
  <definedNames>
    <definedName name="_xlnm._FilterDatabase" localSheetId="3" hidden="1">'2.1'!$B$15:$J$15</definedName>
    <definedName name="_xlnm._FilterDatabase" localSheetId="4" hidden="1">'2.2'!#REF!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6" l="1"/>
  <c r="E12" i="26"/>
  <c r="F12" i="26"/>
  <c r="G12" i="26"/>
  <c r="H12" i="26"/>
  <c r="I12" i="26"/>
  <c r="J12" i="26"/>
  <c r="K12" i="26"/>
  <c r="L12" i="26"/>
  <c r="M12" i="26"/>
  <c r="N12" i="26"/>
  <c r="O12" i="26"/>
  <c r="P12" i="26"/>
  <c r="Q12" i="26"/>
  <c r="R12" i="26"/>
  <c r="S12" i="26"/>
  <c r="T12" i="26"/>
  <c r="U12" i="26"/>
  <c r="V12" i="26"/>
  <c r="D13" i="26"/>
  <c r="E13" i="26"/>
  <c r="F13" i="26"/>
  <c r="G13" i="26"/>
  <c r="H13" i="26"/>
  <c r="I13" i="26"/>
  <c r="J13" i="26"/>
  <c r="K13" i="26"/>
  <c r="L13" i="26"/>
  <c r="M13" i="26"/>
  <c r="N13" i="26"/>
  <c r="O13" i="26"/>
  <c r="P13" i="26"/>
  <c r="Q13" i="26"/>
  <c r="R13" i="26"/>
  <c r="S13" i="26"/>
  <c r="T13" i="26"/>
  <c r="U13" i="26"/>
  <c r="V13" i="26"/>
  <c r="D14" i="26"/>
  <c r="E14" i="26"/>
  <c r="F14" i="26"/>
  <c r="G14" i="26"/>
  <c r="H14" i="26"/>
  <c r="I14" i="26"/>
  <c r="J14" i="26"/>
  <c r="K14" i="26"/>
  <c r="L14" i="26"/>
  <c r="M14" i="26"/>
  <c r="N14" i="26"/>
  <c r="O14" i="26"/>
  <c r="P14" i="26"/>
  <c r="Q14" i="26"/>
  <c r="R14" i="26"/>
  <c r="S14" i="26"/>
  <c r="T14" i="26"/>
  <c r="U14" i="26"/>
  <c r="V14" i="26"/>
  <c r="D15" i="26"/>
  <c r="E15" i="26"/>
  <c r="F15" i="26"/>
  <c r="G15" i="26"/>
  <c r="H15" i="26"/>
  <c r="I15" i="26"/>
  <c r="J15" i="26"/>
  <c r="K15" i="26"/>
  <c r="L15" i="26"/>
  <c r="M15" i="26"/>
  <c r="N15" i="26"/>
  <c r="O15" i="26"/>
  <c r="P15" i="26"/>
  <c r="Q15" i="26"/>
  <c r="R15" i="26"/>
  <c r="S15" i="26"/>
  <c r="T15" i="26"/>
  <c r="U15" i="26"/>
  <c r="V15" i="26"/>
  <c r="D16" i="26"/>
  <c r="E16" i="26"/>
  <c r="F16" i="26"/>
  <c r="G16" i="26"/>
  <c r="H16" i="26"/>
  <c r="I16" i="26"/>
  <c r="J16" i="26"/>
  <c r="K16" i="26"/>
  <c r="L16" i="26"/>
  <c r="M16" i="26"/>
  <c r="N16" i="26"/>
  <c r="O16" i="26"/>
  <c r="P16" i="26"/>
  <c r="Q16" i="26"/>
  <c r="R16" i="26"/>
  <c r="S16" i="26"/>
  <c r="T16" i="26"/>
  <c r="U16" i="26"/>
  <c r="V16" i="26"/>
  <c r="D17" i="26"/>
  <c r="E17" i="26"/>
  <c r="F17" i="26"/>
  <c r="G17" i="26"/>
  <c r="H17" i="26"/>
  <c r="I17" i="26"/>
  <c r="J17" i="26"/>
  <c r="K17" i="26"/>
  <c r="L17" i="26"/>
  <c r="M17" i="26"/>
  <c r="N17" i="26"/>
  <c r="O17" i="26"/>
  <c r="P17" i="26"/>
  <c r="Q17" i="26"/>
  <c r="R17" i="26"/>
  <c r="S17" i="26"/>
  <c r="T17" i="26"/>
  <c r="U17" i="26"/>
  <c r="V17" i="26"/>
  <c r="D18" i="26"/>
  <c r="E18" i="26"/>
  <c r="F18" i="26"/>
  <c r="G18" i="26"/>
  <c r="H18" i="26"/>
  <c r="I18" i="26"/>
  <c r="J18" i="26"/>
  <c r="K18" i="26"/>
  <c r="L18" i="26"/>
  <c r="M18" i="26"/>
  <c r="N18" i="26"/>
  <c r="O18" i="26"/>
  <c r="P18" i="26"/>
  <c r="Q18" i="26"/>
  <c r="R18" i="26"/>
  <c r="S18" i="26"/>
  <c r="T18" i="26"/>
  <c r="U18" i="26"/>
  <c r="V18" i="26"/>
  <c r="D19" i="26"/>
  <c r="E19" i="26"/>
  <c r="F19" i="26"/>
  <c r="G19" i="26"/>
  <c r="H19" i="26"/>
  <c r="I19" i="26"/>
  <c r="J19" i="26"/>
  <c r="K19" i="26"/>
  <c r="L19" i="26"/>
  <c r="M19" i="26"/>
  <c r="N19" i="26"/>
  <c r="O19" i="26"/>
  <c r="P19" i="26"/>
  <c r="Q19" i="26"/>
  <c r="R19" i="26"/>
  <c r="S19" i="26"/>
  <c r="T19" i="26"/>
  <c r="U19" i="26"/>
  <c r="V19" i="26"/>
  <c r="D20" i="26"/>
  <c r="E20" i="26"/>
  <c r="F20" i="26"/>
  <c r="G20" i="26"/>
  <c r="H20" i="26"/>
  <c r="I20" i="26"/>
  <c r="J20" i="26"/>
  <c r="K20" i="26"/>
  <c r="L20" i="26"/>
  <c r="M20" i="26"/>
  <c r="N20" i="26"/>
  <c r="O20" i="26"/>
  <c r="P20" i="26"/>
  <c r="Q20" i="26"/>
  <c r="R20" i="26"/>
  <c r="S20" i="26"/>
  <c r="T20" i="26"/>
  <c r="U20" i="26"/>
  <c r="V20" i="26"/>
  <c r="D21" i="26"/>
  <c r="E21" i="26"/>
  <c r="F21" i="26"/>
  <c r="G21" i="26"/>
  <c r="H21" i="26"/>
  <c r="I21" i="26"/>
  <c r="J21" i="26"/>
  <c r="K21" i="26"/>
  <c r="L21" i="26"/>
  <c r="M21" i="26"/>
  <c r="N21" i="26"/>
  <c r="O21" i="26"/>
  <c r="P21" i="26"/>
  <c r="Q21" i="26"/>
  <c r="R21" i="26"/>
  <c r="S21" i="26"/>
  <c r="T21" i="26"/>
  <c r="U21" i="26"/>
  <c r="V21" i="26"/>
  <c r="D22" i="26"/>
  <c r="E22" i="26"/>
  <c r="F22" i="26"/>
  <c r="G22" i="26"/>
  <c r="H22" i="26"/>
  <c r="I22" i="26"/>
  <c r="J22" i="26"/>
  <c r="K22" i="26"/>
  <c r="L22" i="26"/>
  <c r="M22" i="26"/>
  <c r="N22" i="26"/>
  <c r="O22" i="26"/>
  <c r="P22" i="26"/>
  <c r="Q22" i="26"/>
  <c r="R22" i="26"/>
  <c r="S22" i="26"/>
  <c r="T22" i="26"/>
  <c r="U22" i="26"/>
  <c r="V22" i="26"/>
  <c r="D23" i="26"/>
  <c r="E23" i="26"/>
  <c r="F23" i="26"/>
  <c r="G23" i="26"/>
  <c r="H23" i="26"/>
  <c r="I23" i="26"/>
  <c r="J23" i="26"/>
  <c r="K23" i="26"/>
  <c r="L23" i="26"/>
  <c r="M23" i="26"/>
  <c r="N23" i="26"/>
  <c r="O23" i="26"/>
  <c r="P23" i="26"/>
  <c r="Q23" i="26"/>
  <c r="R23" i="26"/>
  <c r="S23" i="26"/>
  <c r="T23" i="26"/>
  <c r="U23" i="26"/>
  <c r="V23" i="26"/>
  <c r="D24" i="26"/>
  <c r="E24" i="26"/>
  <c r="F24" i="26"/>
  <c r="G24" i="26"/>
  <c r="H24" i="26"/>
  <c r="I24" i="26"/>
  <c r="J24" i="26"/>
  <c r="K24" i="26"/>
  <c r="L24" i="26"/>
  <c r="M24" i="26"/>
  <c r="N24" i="26"/>
  <c r="O24" i="26"/>
  <c r="P24" i="26"/>
  <c r="Q24" i="26"/>
  <c r="R24" i="26"/>
  <c r="S24" i="26"/>
  <c r="T24" i="26"/>
  <c r="U24" i="26"/>
  <c r="V24" i="26"/>
  <c r="D25" i="26"/>
  <c r="E25" i="26"/>
  <c r="F25" i="26"/>
  <c r="G25" i="26"/>
  <c r="H25" i="26"/>
  <c r="I25" i="26"/>
  <c r="J25" i="26"/>
  <c r="K25" i="26"/>
  <c r="L25" i="26"/>
  <c r="M25" i="26"/>
  <c r="N25" i="26"/>
  <c r="O25" i="26"/>
  <c r="P25" i="26"/>
  <c r="Q25" i="26"/>
  <c r="R25" i="26"/>
  <c r="S25" i="26"/>
  <c r="T25" i="26"/>
  <c r="U25" i="26"/>
  <c r="V25" i="26"/>
  <c r="D26" i="26"/>
  <c r="E26" i="26"/>
  <c r="F26" i="26"/>
  <c r="G26" i="26"/>
  <c r="H26" i="26"/>
  <c r="I26" i="26"/>
  <c r="J26" i="26"/>
  <c r="K26" i="26"/>
  <c r="L26" i="26"/>
  <c r="M26" i="26"/>
  <c r="N26" i="26"/>
  <c r="O26" i="26"/>
  <c r="P26" i="26"/>
  <c r="Q26" i="26"/>
  <c r="R26" i="26"/>
  <c r="S26" i="26"/>
  <c r="T26" i="26"/>
  <c r="U26" i="26"/>
  <c r="V26" i="26"/>
  <c r="D27" i="26"/>
  <c r="E27" i="26"/>
  <c r="F27" i="26"/>
  <c r="G27" i="26"/>
  <c r="H27" i="26"/>
  <c r="I27" i="26"/>
  <c r="J27" i="26"/>
  <c r="K27" i="26"/>
  <c r="L27" i="26"/>
  <c r="M27" i="26"/>
  <c r="N27" i="26"/>
  <c r="O27" i="26"/>
  <c r="P27" i="26"/>
  <c r="Q27" i="26"/>
  <c r="R27" i="26"/>
  <c r="S27" i="26"/>
  <c r="T27" i="26"/>
  <c r="U27" i="26"/>
  <c r="V27" i="26"/>
  <c r="D28" i="26"/>
  <c r="E28" i="26"/>
  <c r="F28" i="26"/>
  <c r="G28" i="26"/>
  <c r="H28" i="26"/>
  <c r="I28" i="26"/>
  <c r="J28" i="26"/>
  <c r="K28" i="26"/>
  <c r="L28" i="26"/>
  <c r="M28" i="26"/>
  <c r="N28" i="26"/>
  <c r="O28" i="26"/>
  <c r="P28" i="26"/>
  <c r="Q28" i="26"/>
  <c r="R28" i="26"/>
  <c r="S28" i="26"/>
  <c r="T28" i="26"/>
  <c r="U28" i="26"/>
  <c r="V28" i="26"/>
  <c r="D29" i="26"/>
  <c r="E29" i="26"/>
  <c r="F29" i="26"/>
  <c r="G29" i="26"/>
  <c r="H29" i="26"/>
  <c r="I29" i="26"/>
  <c r="J29" i="26"/>
  <c r="K29" i="26"/>
  <c r="L29" i="26"/>
  <c r="M29" i="26"/>
  <c r="N29" i="26"/>
  <c r="O29" i="26"/>
  <c r="P29" i="26"/>
  <c r="Q29" i="26"/>
  <c r="R29" i="26"/>
  <c r="S29" i="26"/>
  <c r="T29" i="26"/>
  <c r="U29" i="26"/>
  <c r="V29" i="26"/>
  <c r="D30" i="26"/>
  <c r="E30" i="26"/>
  <c r="F30" i="26"/>
  <c r="G30" i="26"/>
  <c r="H30" i="26"/>
  <c r="I30" i="26"/>
  <c r="J30" i="26"/>
  <c r="K30" i="26"/>
  <c r="L30" i="26"/>
  <c r="M30" i="26"/>
  <c r="N30" i="26"/>
  <c r="O30" i="26"/>
  <c r="P30" i="26"/>
  <c r="Q30" i="26"/>
  <c r="R30" i="26"/>
  <c r="S30" i="26"/>
  <c r="T30" i="26"/>
  <c r="U30" i="26"/>
  <c r="V30" i="26"/>
  <c r="D31" i="26"/>
  <c r="E31" i="26"/>
  <c r="F31" i="26"/>
  <c r="G31" i="26"/>
  <c r="H31" i="26"/>
  <c r="I31" i="26"/>
  <c r="J31" i="26"/>
  <c r="K31" i="26"/>
  <c r="L31" i="26"/>
  <c r="M31" i="26"/>
  <c r="N31" i="26"/>
  <c r="O31" i="26"/>
  <c r="P31" i="26"/>
  <c r="Q31" i="26"/>
  <c r="R31" i="26"/>
  <c r="S31" i="26"/>
  <c r="T31" i="26"/>
  <c r="U31" i="26"/>
  <c r="V31" i="26"/>
  <c r="D32" i="26"/>
  <c r="E32" i="26"/>
  <c r="F32" i="26"/>
  <c r="G32" i="26"/>
  <c r="H32" i="26"/>
  <c r="I32" i="26"/>
  <c r="J32" i="26"/>
  <c r="K32" i="26"/>
  <c r="L32" i="26"/>
  <c r="M32" i="26"/>
  <c r="N32" i="26"/>
  <c r="O32" i="26"/>
  <c r="P32" i="26"/>
  <c r="Q32" i="26"/>
  <c r="R32" i="26"/>
  <c r="S32" i="26"/>
  <c r="T32" i="26"/>
  <c r="U32" i="26"/>
  <c r="V32" i="26"/>
  <c r="D33" i="26"/>
  <c r="E33" i="26"/>
  <c r="F33" i="26"/>
  <c r="G33" i="26"/>
  <c r="H33" i="26"/>
  <c r="I33" i="26"/>
  <c r="J33" i="26"/>
  <c r="K33" i="26"/>
  <c r="L33" i="26"/>
  <c r="M33" i="26"/>
  <c r="N33" i="26"/>
  <c r="O33" i="26"/>
  <c r="P33" i="26"/>
  <c r="Q33" i="26"/>
  <c r="R33" i="26"/>
  <c r="S33" i="26"/>
  <c r="T33" i="26"/>
  <c r="U33" i="26"/>
  <c r="V33" i="26"/>
  <c r="D34" i="26"/>
  <c r="E34" i="26"/>
  <c r="F34" i="26"/>
  <c r="G34" i="26"/>
  <c r="H34" i="26"/>
  <c r="I34" i="26"/>
  <c r="J34" i="26"/>
  <c r="K34" i="26"/>
  <c r="L34" i="26"/>
  <c r="M34" i="26"/>
  <c r="N34" i="26"/>
  <c r="O34" i="26"/>
  <c r="P34" i="26"/>
  <c r="Q34" i="26"/>
  <c r="R34" i="26"/>
  <c r="S34" i="26"/>
  <c r="T34" i="26"/>
  <c r="U34" i="26"/>
  <c r="V34" i="26"/>
  <c r="D35" i="26"/>
  <c r="E35" i="26"/>
  <c r="F35" i="26"/>
  <c r="G35" i="26"/>
  <c r="H35" i="26"/>
  <c r="I35" i="26"/>
  <c r="J35" i="26"/>
  <c r="K35" i="26"/>
  <c r="L35" i="26"/>
  <c r="M35" i="26"/>
  <c r="N35" i="26"/>
  <c r="O35" i="26"/>
  <c r="P35" i="26"/>
  <c r="Q35" i="26"/>
  <c r="R35" i="26"/>
  <c r="S35" i="26"/>
  <c r="T35" i="26"/>
  <c r="U35" i="26"/>
  <c r="V35" i="26"/>
  <c r="D36" i="26"/>
  <c r="E36" i="26"/>
  <c r="F36" i="26"/>
  <c r="G36" i="26"/>
  <c r="H36" i="26"/>
  <c r="I36" i="26"/>
  <c r="J36" i="26"/>
  <c r="K36" i="26"/>
  <c r="L36" i="26"/>
  <c r="M36" i="26"/>
  <c r="N36" i="26"/>
  <c r="O36" i="26"/>
  <c r="P36" i="26"/>
  <c r="Q36" i="26"/>
  <c r="R36" i="26"/>
  <c r="S36" i="26"/>
  <c r="T36" i="26"/>
  <c r="U36" i="26"/>
  <c r="V36" i="26"/>
  <c r="D37" i="26"/>
  <c r="E37" i="26"/>
  <c r="F37" i="26"/>
  <c r="G37" i="26"/>
  <c r="H37" i="26"/>
  <c r="I37" i="26"/>
  <c r="J37" i="26"/>
  <c r="K37" i="26"/>
  <c r="L37" i="26"/>
  <c r="M37" i="26"/>
  <c r="N37" i="26"/>
  <c r="O37" i="26"/>
  <c r="P37" i="26"/>
  <c r="Q37" i="26"/>
  <c r="R37" i="26"/>
  <c r="S37" i="26"/>
  <c r="T37" i="26"/>
  <c r="U37" i="26"/>
  <c r="V37" i="26"/>
  <c r="D38" i="26"/>
  <c r="E38" i="26"/>
  <c r="F38" i="26"/>
  <c r="G38" i="26"/>
  <c r="H38" i="26"/>
  <c r="I38" i="26"/>
  <c r="J38" i="26"/>
  <c r="K38" i="26"/>
  <c r="L38" i="26"/>
  <c r="M38" i="26"/>
  <c r="N38" i="26"/>
  <c r="O38" i="26"/>
  <c r="P38" i="26"/>
  <c r="Q38" i="26"/>
  <c r="R38" i="26"/>
  <c r="S38" i="26"/>
  <c r="T38" i="26"/>
  <c r="U38" i="26"/>
  <c r="V38" i="26"/>
  <c r="D39" i="26"/>
  <c r="E39" i="26"/>
  <c r="F39" i="26"/>
  <c r="G39" i="26"/>
  <c r="H39" i="26"/>
  <c r="I39" i="26"/>
  <c r="J39" i="26"/>
  <c r="K39" i="26"/>
  <c r="L39" i="26"/>
  <c r="M39" i="26"/>
  <c r="N39" i="26"/>
  <c r="O39" i="26"/>
  <c r="P39" i="26"/>
  <c r="Q39" i="26"/>
  <c r="R39" i="26"/>
  <c r="S39" i="26"/>
  <c r="T39" i="26"/>
  <c r="U39" i="26"/>
  <c r="V39" i="26"/>
  <c r="D40" i="26"/>
  <c r="E40" i="26"/>
  <c r="F40" i="26"/>
  <c r="G40" i="26"/>
  <c r="H40" i="26"/>
  <c r="I40" i="26"/>
  <c r="J40" i="26"/>
  <c r="K40" i="26"/>
  <c r="L40" i="26"/>
  <c r="M40" i="26"/>
  <c r="N40" i="26"/>
  <c r="O40" i="26"/>
  <c r="P40" i="26"/>
  <c r="Q40" i="26"/>
  <c r="R40" i="26"/>
  <c r="S40" i="26"/>
  <c r="T40" i="26"/>
  <c r="U40" i="26"/>
  <c r="V40" i="26"/>
  <c r="D41" i="26"/>
  <c r="E41" i="26"/>
  <c r="F41" i="26"/>
  <c r="G41" i="26"/>
  <c r="H41" i="26"/>
  <c r="I41" i="26"/>
  <c r="J41" i="26"/>
  <c r="K41" i="26"/>
  <c r="L41" i="26"/>
  <c r="M41" i="26"/>
  <c r="N41" i="26"/>
  <c r="O41" i="26"/>
  <c r="P41" i="26"/>
  <c r="Q41" i="26"/>
  <c r="R41" i="26"/>
  <c r="S41" i="26"/>
  <c r="T41" i="26"/>
  <c r="U41" i="26"/>
  <c r="V41" i="26"/>
  <c r="D42" i="26"/>
  <c r="E42" i="26"/>
  <c r="F42" i="26"/>
  <c r="G42" i="26"/>
  <c r="H42" i="26"/>
  <c r="I42" i="26"/>
  <c r="J42" i="26"/>
  <c r="K42" i="26"/>
  <c r="L42" i="26"/>
  <c r="M42" i="26"/>
  <c r="N42" i="26"/>
  <c r="O42" i="26"/>
  <c r="P42" i="26"/>
  <c r="Q42" i="26"/>
  <c r="R42" i="26"/>
  <c r="S42" i="26"/>
  <c r="T42" i="26"/>
  <c r="U42" i="26"/>
  <c r="V42" i="26"/>
  <c r="D43" i="26"/>
  <c r="E43" i="26"/>
  <c r="F43" i="26"/>
  <c r="G43" i="26"/>
  <c r="H43" i="26"/>
  <c r="I43" i="26"/>
  <c r="J43" i="26"/>
  <c r="K43" i="26"/>
  <c r="L43" i="26"/>
  <c r="M43" i="26"/>
  <c r="N43" i="26"/>
  <c r="O43" i="26"/>
  <c r="P43" i="26"/>
  <c r="Q43" i="26"/>
  <c r="R43" i="26"/>
  <c r="S43" i="26"/>
  <c r="T43" i="26"/>
  <c r="U43" i="26"/>
  <c r="V43" i="26"/>
  <c r="E11" i="26"/>
  <c r="F11" i="26"/>
  <c r="G11" i="26"/>
  <c r="H11" i="26"/>
  <c r="I11" i="26"/>
  <c r="J11" i="26"/>
  <c r="K11" i="26"/>
  <c r="L11" i="26"/>
  <c r="M11" i="26"/>
  <c r="N11" i="26"/>
  <c r="O11" i="26"/>
  <c r="P11" i="26"/>
  <c r="Q11" i="26"/>
  <c r="R11" i="26"/>
  <c r="S11" i="26"/>
  <c r="T11" i="26"/>
  <c r="U11" i="26"/>
  <c r="V11" i="26"/>
  <c r="D11" i="26"/>
  <c r="I19" i="11" l="1"/>
</calcChain>
</file>

<file path=xl/sharedStrings.xml><?xml version="1.0" encoding="utf-8"?>
<sst xmlns="http://schemas.openxmlformats.org/spreadsheetml/2006/main" count="615" uniqueCount="163">
  <si>
    <t xml:space="preserve">     الجداول</t>
  </si>
  <si>
    <t xml:space="preserve">     Tables</t>
  </si>
  <si>
    <t>www.stats.gov.sa</t>
  </si>
  <si>
    <t xml:space="preserve">  </t>
  </si>
  <si>
    <t>الرمز</t>
  </si>
  <si>
    <t xml:space="preserve">الوزن </t>
  </si>
  <si>
    <t>الأرقـــام القياســـية</t>
  </si>
  <si>
    <t>Code</t>
  </si>
  <si>
    <t>Index Numbers</t>
  </si>
  <si>
    <t>الرقم القياسي العام</t>
  </si>
  <si>
    <t>General index</t>
  </si>
  <si>
    <t>الصناعة التحويلية</t>
  </si>
  <si>
    <t>Manufacturing</t>
  </si>
  <si>
    <t>صُنع المنتجات الغذائية</t>
  </si>
  <si>
    <t>صُنع المشروبات</t>
  </si>
  <si>
    <t>صُنع المنسوجات</t>
  </si>
  <si>
    <t>صُنع الملبوسات</t>
  </si>
  <si>
    <t>صُنع الورق ومنتجات الورق</t>
  </si>
  <si>
    <t>صُنع المواد الكيميائية والمنتجات الكيميائية</t>
  </si>
  <si>
    <t>صنع منتجات المطاط واللدائن</t>
  </si>
  <si>
    <t>صنع منتجات المعادن اللافلزية الأخرى</t>
  </si>
  <si>
    <t>صنع الفلزات القاعدية</t>
  </si>
  <si>
    <t>صنع منتجات المعادن المشكلة ( باستثناء الآلات والمعدات)</t>
  </si>
  <si>
    <t>صنع المعدات الكهربائية</t>
  </si>
  <si>
    <t>صنع الأثاث</t>
  </si>
  <si>
    <t>د</t>
  </si>
  <si>
    <t>إمدادات الكهرباء والغاز والبخار وتكييف الهواء</t>
  </si>
  <si>
    <t>هـ</t>
  </si>
  <si>
    <t xml:space="preserve">إمدادات المياه وأنشطة الصرف الصحي وإدارة النفايات </t>
  </si>
  <si>
    <t>Weight</t>
  </si>
  <si>
    <t>Non-Oil Activities</t>
  </si>
  <si>
    <t>الأنشطة غير النفطية</t>
  </si>
  <si>
    <t>Oil Activities</t>
  </si>
  <si>
    <t>الأنشطة النفطية</t>
  </si>
  <si>
    <t>Main activities</t>
  </si>
  <si>
    <t>الوزن</t>
  </si>
  <si>
    <t xml:space="preserve">الأنشطة الرئيسية
</t>
  </si>
  <si>
    <t>Indices and Rates of Change by Oil and Non-Oil Activities</t>
  </si>
  <si>
    <t>00</t>
  </si>
  <si>
    <t>ج</t>
  </si>
  <si>
    <t>C</t>
  </si>
  <si>
    <t>D</t>
  </si>
  <si>
    <t>E</t>
  </si>
  <si>
    <t>الصناعة التحويلية Manufacturing</t>
  </si>
  <si>
    <t>صُنع المنتجات الغذائية Manufacture of food products</t>
  </si>
  <si>
    <t>صُنع الورق ومنتجات الورق Manufacture of paper and paper products</t>
  </si>
  <si>
    <t>صنع منتجات المطاط واللدائن Manufacture of rubber and plastics products</t>
  </si>
  <si>
    <t>صنع منتجات المعادن اللافلزية الأخرى Manufacture of other non-metallic mineral products</t>
  </si>
  <si>
    <t>صنع الفلزات القاعدية Manufacture of basic metals</t>
  </si>
  <si>
    <t>صنع المعدات الكهربائية Manufacture of electrical equipment</t>
  </si>
  <si>
    <t>صنع الأثاث Manufacture of furniture</t>
  </si>
  <si>
    <t>إمدادات الكهرباء والغاز والبخار وتكييف الهواء Electricity, gas, steam and air conditioning suppl</t>
  </si>
  <si>
    <t>إمدادات المياه وأنشطة الصرف الصحي وإدارة النفايات  Water supply; sewerage, waste management and remed</t>
  </si>
  <si>
    <t>الرقم القياسي العام General index</t>
  </si>
  <si>
    <t>يناير</t>
  </si>
  <si>
    <t>فبراير</t>
  </si>
  <si>
    <t>مارس</t>
  </si>
  <si>
    <t>أبريل</t>
  </si>
  <si>
    <t>مايو</t>
  </si>
  <si>
    <t>يونيو</t>
  </si>
  <si>
    <t>يوليو</t>
  </si>
  <si>
    <t>أغسطس</t>
  </si>
  <si>
    <t>سبتمبر</t>
  </si>
  <si>
    <t>أكتوبر</t>
  </si>
  <si>
    <t>نوفمبر</t>
  </si>
  <si>
    <t>ديسمبر</t>
  </si>
  <si>
    <t>الشهر
Month</t>
  </si>
  <si>
    <t>Jan</t>
  </si>
  <si>
    <t>Feb</t>
  </si>
  <si>
    <t>Mar</t>
  </si>
  <si>
    <t>Apr</t>
  </si>
  <si>
    <t>May</t>
  </si>
  <si>
    <t>Jun</t>
  </si>
  <si>
    <t>Jul</t>
  </si>
  <si>
    <t>Aug</t>
  </si>
  <si>
    <t>Sep</t>
  </si>
  <si>
    <t>Oct</t>
  </si>
  <si>
    <t>Nov</t>
  </si>
  <si>
    <t>Dec</t>
  </si>
  <si>
    <t>العام  Year</t>
  </si>
  <si>
    <t>Summary of Producer Price Index Indices and Rate of Change</t>
  </si>
  <si>
    <t>June</t>
  </si>
  <si>
    <t xml:space="preserve">            صُنع المشروبات        Manufacture of beverages</t>
  </si>
  <si>
    <t xml:space="preserve">             صُنع المنسوجات        Manufacture of textiles   </t>
  </si>
  <si>
    <t xml:space="preserve">            صُنع الملبوسات         Manufacture of wearing apparel</t>
  </si>
  <si>
    <t xml:space="preserve">        الطباعة واستنساخ               وسائط الأعلام المسجّلة             Printing and reproduction of recorded media</t>
  </si>
  <si>
    <t>صُنع المواد الكيميائية والمنتجات الكيميائية            Manufacture of chemicals and chemical products</t>
  </si>
  <si>
    <t>Index and Rates of Change by Sections and Activities</t>
  </si>
  <si>
    <t>الأرقام القياسية حسب الأنشطة النفطية وغير النفطية</t>
  </si>
  <si>
    <t>Indices by Oil and Non-Oil Activities</t>
  </si>
  <si>
    <t>100=2023</t>
  </si>
  <si>
    <t>2023=100</t>
  </si>
  <si>
    <t>سبتمبر
 2025</t>
  </si>
  <si>
    <t>سبتمبر 2025</t>
  </si>
  <si>
    <t>Indices and Change Rates According to the International Standard Industrial Classification of Economic Activities</t>
  </si>
  <si>
    <t>Percentage change in  Oct  2025 compared to</t>
  </si>
  <si>
    <t>أكتوبر 2024</t>
  </si>
  <si>
    <t>أكتوبر 2025</t>
  </si>
  <si>
    <t>الأنشطة الاقتصادية الأخرى</t>
  </si>
  <si>
    <t>الأنشطة الاقتصادية الأخرى Other Economic Activities</t>
  </si>
  <si>
    <t xml:space="preserve">            الرقم القياسي لأسعار المنتجين  أكتوبر 2025                      
             </t>
  </si>
  <si>
    <r>
      <t xml:space="preserve">Producer Price Index  </t>
    </r>
    <r>
      <rPr>
        <sz val="18"/>
        <color theme="8" tint="-0.249977111117893"/>
        <rFont val="Sakkal Majalla"/>
      </rPr>
      <t xml:space="preserve"> </t>
    </r>
    <r>
      <rPr>
        <b/>
        <sz val="18"/>
        <color theme="8" tint="-0.249977111117893"/>
        <rFont val="Sakkal Majalla"/>
      </rPr>
      <t>October 2025</t>
    </r>
  </si>
  <si>
    <t>#</t>
  </si>
  <si>
    <t>صنع المنتجات النفطية المكررة</t>
  </si>
  <si>
    <t>صنع المنتجات النفطية المكررة                                             Manufacture of  refined petroleum products</t>
  </si>
  <si>
    <t>صناعة الآلات والمعدات غير المصنفة في موضع آخر</t>
  </si>
  <si>
    <t>الأنشطة النفطية
Oil Activities</t>
  </si>
  <si>
    <t>الأنشطة غير النفطية
Non-Oil Activities</t>
  </si>
  <si>
    <t>General Index</t>
  </si>
  <si>
    <t>Manufacture of refined petroleum products</t>
  </si>
  <si>
    <t>Manufacture of chemicals and chemical products</t>
  </si>
  <si>
    <t>Other Economic Activities</t>
  </si>
  <si>
    <t>Electricity, gas, steam and air conditioning supply</t>
  </si>
  <si>
    <t>Manufacture of food products</t>
  </si>
  <si>
    <t>Manufacture of beverages</t>
  </si>
  <si>
    <t>Manufacture of textiles</t>
  </si>
  <si>
    <t>Manufacture of wearing apparel</t>
  </si>
  <si>
    <t>Manufacture of paper and paper products</t>
  </si>
  <si>
    <t>Manufacture of basic metals</t>
  </si>
  <si>
    <t>Manufacture of fabricated metal products (except machinery and equipment)</t>
  </si>
  <si>
    <t>Manufacture of furniture</t>
  </si>
  <si>
    <t>Water supply; sewerage, waste management and remediation activities</t>
  </si>
  <si>
    <t>سلسلة الأرقام القياسية حسب الأنشطة النفطية وغير النفطية</t>
  </si>
  <si>
    <t>Index Series by Oil and Non-Oil Activities</t>
  </si>
  <si>
    <t>Annual Rate of Change Series by Oil and Non-Oil Activities</t>
  </si>
  <si>
    <t>Monthly Change Rate Series by Oil and Non-Oil Activities</t>
  </si>
  <si>
    <t>الرقم القياسي ومعدلات التغيّر حسب الأبواب والأنشطة</t>
  </si>
  <si>
    <t>نسبة التغيّر في أكتوبر 2025  مقارنة مع</t>
  </si>
  <si>
    <t>The monthly percentage change on the International Standard Industrial Classification of All Economic Activities (ISIC)</t>
  </si>
  <si>
    <t xml:space="preserve">Annual rate of change series according to the International Standard Industrial Classification of Economic Activities (ISIC) </t>
  </si>
  <si>
    <t>أكتوبر
 2024</t>
  </si>
  <si>
    <t>أكتوبر
 2025</t>
  </si>
  <si>
    <t>Manufacture of rubber products and plastics</t>
  </si>
  <si>
    <t>Manufacture of non-metallic products</t>
  </si>
  <si>
    <t>Manufacture of electrical devices</t>
  </si>
  <si>
    <t>Manufacture of equipment and not elsewhere classif</t>
  </si>
  <si>
    <t xml:space="preserve">ملخص الأرقام القياسية ومعدلات التغير للرقم القياسي لأسعار المنتجين </t>
  </si>
  <si>
    <t xml:space="preserve">الأرقام القياسية ومعدلات التغير حسب التصنيف الصناعي الدولي الموحَّد للأنشطة الاقتصادية </t>
  </si>
  <si>
    <t>سلسلة الأرقام القياسية حسب التصنيف الصناعي الدولي الموحَّد للأنشطة الاقتصادية (ISIC)</t>
  </si>
  <si>
    <t>Index Series by the International Standard Industrial Classification of All Economic Activities (ISIC)</t>
  </si>
  <si>
    <t>الأرقام القياسية ومعدلات التغير حسب الأنشطة النفطية وغير النفطية</t>
  </si>
  <si>
    <t>الأبواب</t>
  </si>
  <si>
    <t>Sections</t>
  </si>
  <si>
    <t>الأبواب ،الأقسام</t>
  </si>
  <si>
    <t>Sections, Division</t>
  </si>
  <si>
    <t>الأرقام القياسية حسب التصنيف الصناعي الدولي الموحَّد للأنشطة الاقتصادية</t>
  </si>
  <si>
    <t>International Standard Industrial Classification of Economic Activities Indices</t>
  </si>
  <si>
    <t xml:space="preserve">Water supply; sewerage, waste management and remediation </t>
  </si>
  <si>
    <t>صنع الأثاث
 Manufacture of furniture</t>
  </si>
  <si>
    <t>إمدادات المياه وأنشطة الصرف الصحي وإدارة النفايات
  Water supply; sewerage, waste management and remed</t>
  </si>
  <si>
    <t>إمدادات الكهرباء والغاز والبخار وتكييف الهواء
 Electricity, gas, steam and air conditioning suppl</t>
  </si>
  <si>
    <t>صنع منتجات المعادن اللافلزية الأخرى
 Manufacture of other non-metallic mineral products</t>
  </si>
  <si>
    <t>صُنع المواد الكيميائية والمنتجات الكيميائية     
       Manufacture of chemicals and chemical products</t>
  </si>
  <si>
    <t>صنع المنتجات النفطية المكررة                   
Manufacture of  refined petroleum products</t>
  </si>
  <si>
    <t>سلسلة التغيّر السنوي حسب الأنشطة النفطية وغير النفطية</t>
  </si>
  <si>
    <t>سلسلة التغيّر الشهري حسب التصنيف الصناعي الدولي الموحَّد للأنشطة الاقتصادية (ISIC)</t>
  </si>
  <si>
    <t>سلسلة  التغيّر السنوي حسب التصنيف الصناعي الدولي الموحَّد للأنشطة الاقتصادية (ISIC)</t>
  </si>
  <si>
    <t>سلسلة التغيّر السنوي حسب التصنيف الصناعي الدولي الموحَّد للأنشطة الاقتصادية (ISIC)</t>
  </si>
  <si>
    <t>سلسلة التغيّر الشهري حسب الأنشطة النفطية وغير النفطية</t>
  </si>
  <si>
    <t>صنع منتجات المعادن المشكلة (باستثناء الآلات والمعدات) Manufacture of fabricated metal products</t>
  </si>
  <si>
    <t>Index of Oil and Non-Oil Activities</t>
  </si>
  <si>
    <t xml:space="preserve">الرقم القياسي حسب الأنشطة النفطية وغير النفطية                 Index of Oil and Non-Oil Activities    </t>
  </si>
  <si>
    <t>الرقم القياسي حسب الأنشطة النفطية وغير النفطية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</si>
</sst>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1"/>
      <color theme="1"/>
      <name val="Segoe UI"/>
      <family val="2"/>
    </font>
    <font>
      <b/>
      <sz val="18"/>
      <color theme="3"/>
      <name val="Sakkal Majalla"/>
    </font>
    <font>
      <sz val="10"/>
      <name val="Calibri"/>
      <family val="2"/>
      <scheme val="minor"/>
    </font>
    <font>
      <b/>
      <sz val="16"/>
      <color theme="0"/>
      <name val="Sakkal Majalla"/>
    </font>
    <font>
      <sz val="10"/>
      <color rgb="FF0070C0"/>
      <name val="Arial"/>
      <family val="2"/>
    </font>
    <font>
      <b/>
      <sz val="18"/>
      <color theme="8" tint="-0.249977111117893"/>
      <name val="Sakkal Majalla"/>
    </font>
    <font>
      <b/>
      <sz val="14"/>
      <color theme="0"/>
      <name val="Sakkal Majalla"/>
    </font>
    <font>
      <sz val="11"/>
      <color theme="1"/>
      <name val="Calibri"/>
      <family val="2"/>
      <charset val="178"/>
      <scheme val="minor"/>
    </font>
    <font>
      <b/>
      <sz val="20"/>
      <color theme="8" tint="-0.249977111117893"/>
      <name val="Sakkal Majalla"/>
    </font>
    <font>
      <sz val="20"/>
      <color theme="1"/>
      <name val="Sakkal Majalla"/>
    </font>
    <font>
      <sz val="16"/>
      <color theme="1"/>
      <name val="Sakkal Majalla"/>
    </font>
    <font>
      <sz val="14"/>
      <name val="Sakkal Majalla"/>
    </font>
    <font>
      <sz val="16"/>
      <name val="Sakkal Majalla"/>
    </font>
    <font>
      <b/>
      <sz val="16"/>
      <color theme="4" tint="-0.249977111117893"/>
      <name val="Sakkal Majalla"/>
    </font>
    <font>
      <sz val="14"/>
      <color theme="1"/>
      <name val="Sakkal Majalla"/>
    </font>
    <font>
      <sz val="10"/>
      <color theme="0"/>
      <name val="Frutiger LT Arabic 55 Roman"/>
    </font>
    <font>
      <sz val="14"/>
      <color theme="0"/>
      <name val="Sakkal Majalla"/>
    </font>
    <font>
      <sz val="14"/>
      <color theme="0"/>
      <name val="Sakkal Majalla"/>
    </font>
    <font>
      <sz val="18"/>
      <color theme="8" tint="-0.249977111117893"/>
      <name val="Sakkal Majalla"/>
    </font>
    <font>
      <b/>
      <sz val="16"/>
      <color theme="8" tint="-0.249977111117893"/>
      <name val="Sakkal Majalla"/>
    </font>
    <font>
      <b/>
      <sz val="16"/>
      <name val="Sakkal Majalla"/>
    </font>
    <font>
      <b/>
      <sz val="11"/>
      <color theme="1"/>
      <name val="Sakkal Majalla"/>
    </font>
    <font>
      <sz val="9"/>
      <color theme="1"/>
      <name val="Calibri"/>
      <family val="2"/>
      <scheme val="minor"/>
    </font>
    <font>
      <sz val="10"/>
      <color theme="1"/>
      <name val="Arial"/>
      <family val="2"/>
    </font>
    <font>
      <b/>
      <sz val="14"/>
      <color theme="1"/>
      <name val="Sakkal Majalla"/>
    </font>
    <font>
      <sz val="10"/>
      <color theme="1"/>
      <name val="Frutiger LT Arabic 55 Roman"/>
    </font>
    <font>
      <b/>
      <sz val="20"/>
      <color theme="4" tint="-0.499984740745262"/>
      <name val="Sakkal Majalla"/>
    </font>
  </fonts>
  <fills count="9">
    <fill>
      <patternFill patternType="none"/>
    </fill>
    <fill>
      <patternFill patternType="gray125"/>
    </fill>
    <fill>
      <patternFill patternType="solid">
        <fgColor rgb="FF0099BF"/>
        <bgColor indexed="64"/>
      </patternFill>
    </fill>
    <fill>
      <patternFill patternType="solid">
        <fgColor rgb="FFE2EFF4"/>
        <bgColor indexed="64"/>
      </patternFill>
    </fill>
    <fill>
      <patternFill patternType="solid">
        <fgColor rgb="FFC8E2EC"/>
        <bgColor indexed="64"/>
      </patternFill>
    </fill>
    <fill>
      <patternFill patternType="solid">
        <fgColor theme="0"/>
        <bgColor indexed="64"/>
      </patternFill>
    </fill>
    <fill>
      <patternFill patternType="solid">
        <fgColor rgb="FFE4F0F8"/>
        <bgColor indexed="64"/>
      </patternFill>
    </fill>
    <fill>
      <patternFill patternType="solid">
        <fgColor rgb="FFB2D6EC"/>
        <bgColor indexed="64"/>
      </patternFill>
    </fill>
    <fill>
      <patternFill patternType="solid">
        <fgColor rgb="FFC7E1F1"/>
        <bgColor indexed="64"/>
      </patternFill>
    </fill>
  </fills>
  <borders count="16">
    <border>
      <left/>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top style="thin">
        <color theme="0"/>
      </top>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1" fillId="0" borderId="0"/>
    <xf numFmtId="0" fontId="11" fillId="0" borderId="0"/>
    <xf numFmtId="9" fontId="11" fillId="0" borderId="0" applyFont="0" applyFill="0" applyBorder="0" applyAlignment="0" applyProtection="0"/>
    <xf numFmtId="0" fontId="3" fillId="0" borderId="0"/>
  </cellStyleXfs>
  <cellXfs count="131">
    <xf numFmtId="0" fontId="0" fillId="0" borderId="0" xfId="0"/>
    <xf numFmtId="0" fontId="3" fillId="0" borderId="0" xfId="0" applyFont="1" applyAlignment="1">
      <alignment readingOrder="2"/>
    </xf>
    <xf numFmtId="0" fontId="4" fillId="0" borderId="0" xfId="0" applyFont="1" applyAlignment="1">
      <alignment vertical="center"/>
    </xf>
    <xf numFmtId="0" fontId="3" fillId="0" borderId="0" xfId="0" applyFont="1" applyAlignment="1">
      <alignment horizontal="center" vertical="top" readingOrder="2"/>
    </xf>
    <xf numFmtId="0" fontId="6" fillId="0" borderId="0" xfId="0" applyFont="1" applyAlignment="1">
      <alignment horizontal="center" vertical="top"/>
    </xf>
    <xf numFmtId="0" fontId="7" fillId="2" borderId="0" xfId="0" applyFont="1" applyFill="1" applyAlignment="1">
      <alignment horizontal="center" vertical="center" wrapText="1" shrinkToFit="1"/>
    </xf>
    <xf numFmtId="0" fontId="6" fillId="0" borderId="0" xfId="0" applyFont="1"/>
    <xf numFmtId="0" fontId="1" fillId="5" borderId="0" xfId="3" applyFill="1"/>
    <xf numFmtId="0" fontId="1" fillId="0" borderId="0" xfId="3"/>
    <xf numFmtId="0" fontId="10" fillId="2" borderId="6"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164" fontId="1" fillId="0" borderId="0" xfId="3" applyNumberFormat="1"/>
    <xf numFmtId="0" fontId="11" fillId="0" borderId="0" xfId="5"/>
    <xf numFmtId="164" fontId="11" fillId="0" borderId="0" xfId="5" applyNumberFormat="1"/>
    <xf numFmtId="0" fontId="13" fillId="5" borderId="0" xfId="3" applyFont="1" applyFill="1" applyAlignment="1">
      <alignment wrapText="1"/>
    </xf>
    <xf numFmtId="17" fontId="10" fillId="2" borderId="13" xfId="0" applyNumberFormat="1" applyFont="1" applyFill="1" applyBorder="1" applyAlignment="1">
      <alignment horizontal="center" vertical="center" wrapText="1" shrinkToFit="1"/>
    </xf>
    <xf numFmtId="17" fontId="10" fillId="2" borderId="2" xfId="0" applyNumberFormat="1"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15" fillId="0" borderId="0" xfId="0" applyFont="1" applyAlignment="1">
      <alignment readingOrder="2"/>
    </xf>
    <xf numFmtId="0" fontId="10" fillId="2" borderId="13" xfId="5" applyFont="1" applyFill="1" applyBorder="1" applyAlignment="1">
      <alignment horizontal="center" vertical="center" wrapText="1" shrinkToFit="1"/>
    </xf>
    <xf numFmtId="165" fontId="17" fillId="0" borderId="0" xfId="4" quotePrefix="1" applyNumberFormat="1" applyFont="1" applyAlignment="1">
      <alignment vertical="top" wrapText="1" readingOrder="1"/>
    </xf>
    <xf numFmtId="164" fontId="0" fillId="0" borderId="0" xfId="0" applyNumberFormat="1"/>
    <xf numFmtId="0" fontId="19" fillId="2" borderId="12" xfId="3" applyFont="1" applyFill="1" applyBorder="1" applyAlignment="1">
      <alignment horizontal="center" vertical="center" wrapText="1"/>
    </xf>
    <xf numFmtId="1" fontId="19" fillId="2" borderId="12" xfId="4" quotePrefix="1" applyNumberFormat="1" applyFont="1" applyFill="1" applyBorder="1" applyAlignment="1">
      <alignment horizontal="center" vertical="center" readingOrder="1"/>
    </xf>
    <xf numFmtId="0" fontId="10" fillId="2" borderId="12" xfId="3" applyFont="1" applyFill="1" applyBorder="1" applyAlignment="1">
      <alignment horizontal="center" vertical="center" wrapText="1"/>
    </xf>
    <xf numFmtId="165" fontId="20" fillId="2" borderId="12" xfId="4" quotePrefix="1" applyNumberFormat="1" applyFont="1" applyFill="1" applyBorder="1" applyAlignment="1">
      <alignment horizontal="center" vertical="center" wrapText="1" readingOrder="1"/>
    </xf>
    <xf numFmtId="0" fontId="20" fillId="2" borderId="12" xfId="3" applyFont="1" applyFill="1" applyBorder="1" applyAlignment="1">
      <alignment horizontal="center" vertical="center" wrapText="1"/>
    </xf>
    <xf numFmtId="0" fontId="21" fillId="2" borderId="12" xfId="3" applyFont="1" applyFill="1" applyBorder="1" applyAlignment="1">
      <alignment horizontal="center" vertical="center" wrapText="1"/>
    </xf>
    <xf numFmtId="0" fontId="7" fillId="2" borderId="15" xfId="0" applyFont="1" applyFill="1" applyBorder="1" applyAlignment="1">
      <alignment horizontal="right" vertical="center" wrapText="1" shrinkToFit="1"/>
    </xf>
    <xf numFmtId="0" fontId="7" fillId="2" borderId="13" xfId="0" applyFont="1" applyFill="1" applyBorder="1" applyAlignment="1">
      <alignment horizontal="left" vertical="center" wrapText="1" shrinkToFit="1"/>
    </xf>
    <xf numFmtId="0" fontId="14" fillId="3" borderId="12" xfId="0" applyFont="1" applyFill="1" applyBorder="1" applyAlignment="1">
      <alignment horizontal="center" vertical="center" wrapText="1" shrinkToFit="1"/>
    </xf>
    <xf numFmtId="0" fontId="18" fillId="3" borderId="12" xfId="2" applyFont="1" applyFill="1" applyBorder="1" applyAlignment="1">
      <alignment horizontal="right" vertical="center" wrapText="1" indent="1" shrinkToFit="1"/>
    </xf>
    <xf numFmtId="0" fontId="18" fillId="3" borderId="12" xfId="2" applyFont="1" applyFill="1" applyBorder="1" applyAlignment="1">
      <alignment horizontal="left" vertical="center" wrapText="1" indent="1" shrinkToFit="1"/>
    </xf>
    <xf numFmtId="0" fontId="14" fillId="8" borderId="12" xfId="0" applyFont="1" applyFill="1" applyBorder="1" applyAlignment="1">
      <alignment horizontal="center" vertical="center" wrapText="1" shrinkToFit="1"/>
    </xf>
    <xf numFmtId="0" fontId="18" fillId="8" borderId="12" xfId="2" applyFont="1" applyFill="1" applyBorder="1" applyAlignment="1">
      <alignment horizontal="right" vertical="center" wrapText="1" indent="1" shrinkToFit="1"/>
    </xf>
    <xf numFmtId="0" fontId="18" fillId="8" borderId="12" xfId="2" applyFont="1" applyFill="1" applyBorder="1" applyAlignment="1">
      <alignment horizontal="left" vertical="center" wrapText="1" indent="1" shrinkToFit="1"/>
    </xf>
    <xf numFmtId="0" fontId="18" fillId="3" borderId="12" xfId="2" applyFont="1" applyFill="1" applyBorder="1" applyAlignment="1">
      <alignment horizontal="left" vertical="center" wrapText="1" shrinkToFit="1"/>
    </xf>
    <xf numFmtId="0" fontId="5" fillId="0" borderId="0" xfId="0" applyFont="1" applyAlignment="1">
      <alignment horizontal="center" vertical="top" wrapText="1"/>
    </xf>
    <xf numFmtId="0" fontId="9" fillId="5" borderId="0" xfId="3" applyFont="1" applyFill="1" applyAlignment="1">
      <alignment horizontal="center" vertical="center" wrapText="1"/>
    </xf>
    <xf numFmtId="0" fontId="12" fillId="5" borderId="0" xfId="3" applyFont="1" applyFill="1" applyAlignment="1">
      <alignment vertical="center"/>
    </xf>
    <xf numFmtId="0" fontId="9" fillId="0" borderId="0" xfId="3" applyFont="1"/>
    <xf numFmtId="0" fontId="24" fillId="8" borderId="12" xfId="4" applyFont="1" applyFill="1" applyBorder="1" applyAlignment="1">
      <alignment horizontal="right" vertical="center"/>
    </xf>
    <xf numFmtId="165" fontId="15" fillId="6" borderId="12" xfId="4" quotePrefix="1" applyNumberFormat="1" applyFont="1" applyFill="1" applyBorder="1" applyAlignment="1">
      <alignment horizontal="right" vertical="center"/>
    </xf>
    <xf numFmtId="0" fontId="16" fillId="8" borderId="12" xfId="4" applyFont="1" applyFill="1" applyBorder="1" applyAlignment="1">
      <alignment horizontal="right" vertical="center"/>
    </xf>
    <xf numFmtId="0" fontId="24" fillId="8" borderId="12" xfId="4" applyFont="1" applyFill="1" applyBorder="1" applyAlignment="1">
      <alignment horizontal="left" vertical="center"/>
    </xf>
    <xf numFmtId="165" fontId="15" fillId="6" borderId="12" xfId="4" quotePrefix="1" applyNumberFormat="1" applyFont="1" applyFill="1" applyBorder="1" applyAlignment="1">
      <alignment horizontal="left" vertical="center"/>
    </xf>
    <xf numFmtId="164" fontId="24" fillId="8" borderId="12" xfId="4" applyNumberFormat="1" applyFont="1" applyFill="1" applyBorder="1" applyAlignment="1">
      <alignment horizontal="center" vertical="center"/>
    </xf>
    <xf numFmtId="164" fontId="15" fillId="6" borderId="12" xfId="4" quotePrefix="1" applyNumberFormat="1" applyFont="1" applyFill="1" applyBorder="1" applyAlignment="1">
      <alignment horizontal="center" vertical="center" readingOrder="1"/>
    </xf>
    <xf numFmtId="164" fontId="16" fillId="8" borderId="12" xfId="4" applyNumberFormat="1" applyFont="1" applyFill="1" applyBorder="1" applyAlignment="1">
      <alignment horizontal="center" vertical="center"/>
    </xf>
    <xf numFmtId="0" fontId="24" fillId="8" borderId="12" xfId="4" applyFont="1" applyFill="1" applyBorder="1" applyAlignment="1">
      <alignment horizontal="center" vertical="center"/>
    </xf>
    <xf numFmtId="165" fontId="15" fillId="6" borderId="12" xfId="4" quotePrefix="1" applyNumberFormat="1" applyFont="1" applyFill="1" applyBorder="1" applyAlignment="1">
      <alignment horizontal="center" vertical="center"/>
    </xf>
    <xf numFmtId="0" fontId="16" fillId="8" borderId="12" xfId="4" applyFont="1" applyFill="1" applyBorder="1" applyAlignment="1">
      <alignment horizontal="center" vertical="center"/>
    </xf>
    <xf numFmtId="165" fontId="16" fillId="6" borderId="12" xfId="4" quotePrefix="1" applyNumberFormat="1" applyFont="1" applyFill="1" applyBorder="1" applyAlignment="1">
      <alignment horizontal="right" vertical="center" wrapText="1"/>
    </xf>
    <xf numFmtId="0" fontId="16" fillId="8" borderId="12" xfId="4" applyFont="1" applyFill="1" applyBorder="1" applyAlignment="1">
      <alignment horizontal="left" vertical="center" readingOrder="1"/>
    </xf>
    <xf numFmtId="165" fontId="16" fillId="6" borderId="12" xfId="4" quotePrefix="1" applyNumberFormat="1" applyFont="1" applyFill="1" applyBorder="1" applyAlignment="1">
      <alignment horizontal="left" vertical="center" wrapText="1" readingOrder="1"/>
    </xf>
    <xf numFmtId="0" fontId="27" fillId="0" borderId="0" xfId="0" applyFont="1" applyAlignment="1">
      <alignment readingOrder="2"/>
    </xf>
    <xf numFmtId="0" fontId="0" fillId="3" borderId="12" xfId="2" applyFont="1" applyFill="1" applyBorder="1" applyAlignment="1">
      <alignment horizontal="left" vertical="center" wrapText="1" indent="1" shrinkToFit="1"/>
    </xf>
    <xf numFmtId="164" fontId="15" fillId="6" borderId="12" xfId="4" applyNumberFormat="1" applyFont="1" applyFill="1" applyBorder="1" applyAlignment="1">
      <alignment horizontal="center" vertical="center" readingOrder="1"/>
    </xf>
    <xf numFmtId="0" fontId="24" fillId="8" borderId="7" xfId="4" applyFont="1" applyFill="1" applyBorder="1" applyAlignment="1">
      <alignment horizontal="right" vertical="center"/>
    </xf>
    <xf numFmtId="165" fontId="15" fillId="6" borderId="12" xfId="4" applyNumberFormat="1" applyFont="1" applyFill="1" applyBorder="1" applyAlignment="1">
      <alignment horizontal="center" vertical="center" readingOrder="1"/>
    </xf>
    <xf numFmtId="0" fontId="28" fillId="3" borderId="13" xfId="5" applyFont="1" applyFill="1" applyBorder="1" applyAlignment="1">
      <alignment horizontal="center" vertical="center" wrapText="1" shrinkToFit="1"/>
    </xf>
    <xf numFmtId="0" fontId="28" fillId="4" borderId="13" xfId="5" applyFont="1" applyFill="1" applyBorder="1" applyAlignment="1">
      <alignment horizontal="center" vertical="center" wrapText="1" shrinkToFit="1"/>
    </xf>
    <xf numFmtId="0" fontId="28" fillId="4" borderId="12" xfId="5" applyFont="1" applyFill="1" applyBorder="1" applyAlignment="1">
      <alignment horizontal="center" vertical="center" wrapText="1" shrinkToFit="1"/>
    </xf>
    <xf numFmtId="0" fontId="28" fillId="3" borderId="12" xfId="5" applyFont="1" applyFill="1" applyBorder="1" applyAlignment="1">
      <alignment horizontal="center" vertical="center" wrapText="1" shrinkToFit="1"/>
    </xf>
    <xf numFmtId="164" fontId="14" fillId="4" borderId="12" xfId="3" applyNumberFormat="1" applyFont="1" applyFill="1" applyBorder="1" applyAlignment="1">
      <alignment horizontal="center" vertical="center" wrapText="1"/>
    </xf>
    <xf numFmtId="164" fontId="14" fillId="3" borderId="12" xfId="3" applyNumberFormat="1" applyFont="1" applyFill="1" applyBorder="1" applyAlignment="1">
      <alignment horizontal="center" vertical="center" wrapText="1"/>
    </xf>
    <xf numFmtId="164" fontId="18" fillId="4" borderId="13" xfId="5" applyNumberFormat="1" applyFont="1" applyFill="1" applyBorder="1" applyAlignment="1">
      <alignment horizontal="center" vertical="center" shrinkToFit="1"/>
    </xf>
    <xf numFmtId="164" fontId="18" fillId="3" borderId="13" xfId="5" applyNumberFormat="1" applyFont="1" applyFill="1" applyBorder="1" applyAlignment="1">
      <alignment horizontal="center" vertical="center" shrinkToFit="1"/>
    </xf>
    <xf numFmtId="164" fontId="18" fillId="4" borderId="13" xfId="5" applyNumberFormat="1" applyFont="1" applyFill="1" applyBorder="1" applyAlignment="1">
      <alignment horizontal="center" vertical="center" wrapText="1" shrinkToFit="1"/>
    </xf>
    <xf numFmtId="164" fontId="18" fillId="3" borderId="13" xfId="5" applyNumberFormat="1" applyFont="1" applyFill="1" applyBorder="1" applyAlignment="1">
      <alignment horizontal="center" vertical="center" wrapText="1" shrinkToFit="1"/>
    </xf>
    <xf numFmtId="0" fontId="29" fillId="6" borderId="12" xfId="3" applyFont="1" applyFill="1" applyBorder="1" applyAlignment="1">
      <alignment horizontal="center" vertical="center" wrapText="1"/>
    </xf>
    <xf numFmtId="0" fontId="28" fillId="6" borderId="12" xfId="3" applyFont="1" applyFill="1" applyBorder="1" applyAlignment="1">
      <alignment horizontal="right" wrapText="1"/>
    </xf>
    <xf numFmtId="164" fontId="28" fillId="6" borderId="12" xfId="1" applyNumberFormat="1" applyFont="1" applyFill="1" applyBorder="1" applyAlignment="1">
      <alignment horizontal="center" vertical="center" wrapText="1"/>
    </xf>
    <xf numFmtId="1" fontId="29" fillId="7" borderId="12" xfId="4" quotePrefix="1" applyNumberFormat="1" applyFont="1" applyFill="1" applyBorder="1" applyAlignment="1">
      <alignment horizontal="center" vertical="center" readingOrder="1"/>
    </xf>
    <xf numFmtId="165" fontId="18" fillId="7" borderId="12" xfId="4" quotePrefix="1" applyNumberFormat="1" applyFont="1" applyFill="1" applyBorder="1" applyAlignment="1">
      <alignment horizontal="right" vertical="center" readingOrder="1"/>
    </xf>
    <xf numFmtId="164" fontId="28" fillId="7" borderId="12" xfId="1" applyNumberFormat="1" applyFont="1" applyFill="1" applyBorder="1" applyAlignment="1">
      <alignment horizontal="center" vertical="center" wrapText="1"/>
    </xf>
    <xf numFmtId="164" fontId="28" fillId="7" borderId="12" xfId="3" applyNumberFormat="1" applyFont="1" applyFill="1" applyBorder="1" applyAlignment="1">
      <alignment horizontal="center" vertical="center" wrapText="1"/>
    </xf>
    <xf numFmtId="0" fontId="18" fillId="6" borderId="12" xfId="3" applyFont="1" applyFill="1" applyBorder="1" applyAlignment="1">
      <alignment horizontal="right" vertical="center" wrapText="1"/>
    </xf>
    <xf numFmtId="164" fontId="28" fillId="6" borderId="12" xfId="3" applyNumberFormat="1" applyFont="1" applyFill="1" applyBorder="1" applyAlignment="1">
      <alignment horizontal="center" vertical="center" wrapText="1"/>
    </xf>
    <xf numFmtId="0" fontId="23" fillId="0" borderId="0" xfId="0" applyFont="1"/>
    <xf numFmtId="0" fontId="15" fillId="8" borderId="12" xfId="4" applyFont="1" applyFill="1" applyBorder="1" applyAlignment="1">
      <alignment horizontal="right" vertical="center"/>
    </xf>
    <xf numFmtId="164" fontId="15" fillId="8" borderId="12" xfId="4" applyNumberFormat="1" applyFont="1" applyFill="1" applyBorder="1" applyAlignment="1">
      <alignment horizontal="center" vertical="center"/>
    </xf>
    <xf numFmtId="0" fontId="15" fillId="8" borderId="12" xfId="4" applyFont="1" applyFill="1" applyBorder="1" applyAlignment="1">
      <alignment horizontal="left" vertical="center"/>
    </xf>
    <xf numFmtId="0" fontId="0" fillId="0" borderId="0" xfId="3" applyFont="1"/>
    <xf numFmtId="0" fontId="28" fillId="6" borderId="12" xfId="3" applyFont="1" applyFill="1" applyBorder="1" applyAlignment="1">
      <alignment horizontal="left" wrapText="1"/>
    </xf>
    <xf numFmtId="165" fontId="18" fillId="7" borderId="12" xfId="4" quotePrefix="1" applyNumberFormat="1" applyFont="1" applyFill="1" applyBorder="1" applyAlignment="1">
      <alignment horizontal="left" vertical="center" readingOrder="1"/>
    </xf>
    <xf numFmtId="0" fontId="18" fillId="6" borderId="12" xfId="3" applyFont="1" applyFill="1" applyBorder="1" applyAlignment="1">
      <alignment horizontal="left" vertical="center" wrapText="1"/>
    </xf>
    <xf numFmtId="0" fontId="18" fillId="3" borderId="12" xfId="2" quotePrefix="1" applyFont="1" applyFill="1" applyBorder="1" applyAlignment="1">
      <alignment horizontal="right" vertical="center" wrapText="1" indent="1" shrinkToFit="1"/>
    </xf>
    <xf numFmtId="0" fontId="18" fillId="3" borderId="12" xfId="2" quotePrefix="1" applyFont="1" applyFill="1" applyBorder="1" applyAlignment="1">
      <alignment horizontal="left" vertical="center" wrapText="1" indent="1" shrinkToFit="1"/>
    </xf>
    <xf numFmtId="0" fontId="11" fillId="0" borderId="0" xfId="5" applyAlignment="1">
      <alignment horizontal="center"/>
    </xf>
    <xf numFmtId="0" fontId="9" fillId="0" borderId="0" xfId="0" applyFont="1" applyAlignment="1">
      <alignment horizontal="center" vertical="top" wrapText="1"/>
    </xf>
    <xf numFmtId="0" fontId="8" fillId="0" borderId="0" xfId="0" applyFont="1" applyAlignment="1">
      <alignment horizontal="center"/>
    </xf>
    <xf numFmtId="17" fontId="10" fillId="2" borderId="12" xfId="0" applyNumberFormat="1"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12" fillId="5" borderId="0" xfId="3" applyFont="1" applyFill="1" applyAlignment="1">
      <alignment horizontal="center" vertical="center"/>
    </xf>
    <xf numFmtId="165" fontId="12" fillId="0" borderId="0" xfId="4" quotePrefix="1" applyNumberFormat="1" applyFont="1" applyAlignment="1">
      <alignment horizontal="center" vertical="top" wrapText="1" readingOrder="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12" xfId="0" applyFont="1" applyFill="1" applyBorder="1" applyAlignment="1">
      <alignment horizontal="center" vertical="top" wrapText="1" shrinkToFit="1"/>
    </xf>
    <xf numFmtId="0" fontId="10" fillId="2" borderId="9"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7" xfId="0" applyFont="1" applyFill="1" applyBorder="1" applyAlignment="1">
      <alignment horizontal="center" wrapText="1" shrinkToFit="1"/>
    </xf>
    <xf numFmtId="0" fontId="7" fillId="2" borderId="12" xfId="0" applyFont="1" applyFill="1" applyBorder="1" applyAlignment="1">
      <alignment horizontal="center" vertical="center" wrapText="1" shrinkToFit="1"/>
    </xf>
    <xf numFmtId="0" fontId="25" fillId="0" borderId="14" xfId="0" applyFont="1" applyBorder="1" applyAlignment="1">
      <alignment horizontal="right" readingOrder="2"/>
    </xf>
    <xf numFmtId="0" fontId="26" fillId="0" borderId="14" xfId="0" applyFont="1" applyBorder="1" applyAlignment="1">
      <alignment horizontal="left"/>
    </xf>
    <xf numFmtId="0" fontId="10" fillId="2" borderId="15"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7" xfId="0" applyFont="1" applyFill="1" applyBorder="1" applyAlignment="1">
      <alignment horizontal="center" vertical="top" wrapText="1" shrinkToFit="1"/>
    </xf>
    <xf numFmtId="0" fontId="12" fillId="5" borderId="0" xfId="3" applyFont="1" applyFill="1" applyAlignment="1">
      <alignment horizontal="center" vertical="center" wrapText="1"/>
    </xf>
    <xf numFmtId="0" fontId="7" fillId="2" borderId="2"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25" fillId="0" borderId="0" xfId="0" applyFont="1" applyAlignment="1">
      <alignment horizontal="right" readingOrder="2"/>
    </xf>
    <xf numFmtId="0" fontId="10" fillId="2" borderId="4" xfId="5" applyFont="1" applyFill="1" applyBorder="1" applyAlignment="1">
      <alignment horizontal="center" vertical="center" wrapText="1" shrinkToFit="1"/>
    </xf>
    <xf numFmtId="0" fontId="10" fillId="2" borderId="5" xfId="5" applyFont="1" applyFill="1" applyBorder="1" applyAlignment="1">
      <alignment horizontal="center" vertical="center" wrapText="1" shrinkToFit="1"/>
    </xf>
    <xf numFmtId="0" fontId="30" fillId="5" borderId="0" xfId="3" applyFont="1" applyFill="1" applyAlignment="1">
      <alignment horizontal="center" vertical="center" wrapText="1"/>
    </xf>
    <xf numFmtId="0" fontId="7" fillId="2" borderId="2" xfId="5" applyFont="1" applyFill="1" applyBorder="1" applyAlignment="1">
      <alignment horizontal="center" vertical="center" wrapText="1" shrinkToFit="1"/>
    </xf>
    <xf numFmtId="0" fontId="7" fillId="2" borderId="14" xfId="5" applyFont="1" applyFill="1" applyBorder="1" applyAlignment="1">
      <alignment horizontal="center" vertical="center" wrapText="1" shrinkToFit="1"/>
    </xf>
    <xf numFmtId="0" fontId="10" fillId="2" borderId="15" xfId="5" applyFont="1" applyFill="1" applyBorder="1" applyAlignment="1">
      <alignment horizontal="center" vertical="center" wrapText="1" shrinkToFit="1"/>
    </xf>
    <xf numFmtId="0" fontId="10" fillId="2" borderId="14" xfId="5" applyFont="1" applyFill="1" applyBorder="1" applyAlignment="1">
      <alignment horizontal="center" vertical="center" wrapText="1" shrinkToFit="1"/>
    </xf>
    <xf numFmtId="0" fontId="10" fillId="2" borderId="13" xfId="5" applyFont="1" applyFill="1" applyBorder="1" applyAlignment="1">
      <alignment horizontal="center" vertical="center" wrapText="1" shrinkToFit="1"/>
    </xf>
    <xf numFmtId="0" fontId="10" fillId="2" borderId="1" xfId="5" applyFont="1" applyFill="1" applyBorder="1" applyAlignment="1">
      <alignment horizontal="center" vertical="center" wrapText="1" shrinkToFit="1"/>
    </xf>
    <xf numFmtId="0" fontId="10" fillId="2" borderId="7" xfId="5" applyFont="1" applyFill="1" applyBorder="1" applyAlignment="1">
      <alignment horizontal="center" vertical="center" wrapText="1" shrinkToFit="1"/>
    </xf>
    <xf numFmtId="0" fontId="10" fillId="2" borderId="0" xfId="5" applyFont="1" applyFill="1" applyAlignment="1">
      <alignment horizontal="center" vertical="center" wrapText="1" shrinkToFit="1"/>
    </xf>
    <xf numFmtId="0" fontId="10" fillId="2" borderId="10" xfId="5" applyFont="1" applyFill="1" applyBorder="1" applyAlignment="1">
      <alignment horizontal="center" vertical="center" wrapText="1" shrinkToFit="1"/>
    </xf>
    <xf numFmtId="0" fontId="10" fillId="2" borderId="8" xfId="5" applyFont="1" applyFill="1" applyBorder="1" applyAlignment="1">
      <alignment horizontal="center" vertical="center" wrapText="1" shrinkToFit="1"/>
    </xf>
    <xf numFmtId="0" fontId="10" fillId="2" borderId="11" xfId="5" applyFont="1" applyFill="1" applyBorder="1" applyAlignment="1">
      <alignment horizontal="center" vertical="center" wrapText="1" shrinkToFit="1"/>
    </xf>
    <xf numFmtId="0" fontId="10" fillId="2" borderId="2" xfId="5" applyFont="1" applyFill="1" applyBorder="1" applyAlignment="1">
      <alignment horizontal="center" vertical="center" wrapText="1" shrinkToFit="1"/>
    </xf>
    <xf numFmtId="0" fontId="10" fillId="2" borderId="9" xfId="5" applyFont="1" applyFill="1" applyBorder="1" applyAlignment="1">
      <alignment horizontal="center" vertical="center" wrapText="1" shrinkToFit="1"/>
    </xf>
  </cellXfs>
  <cellStyles count="8">
    <cellStyle name="Hyperlink" xfId="2" builtinId="8"/>
    <cellStyle name="Normal" xfId="0" builtinId="0"/>
    <cellStyle name="Normal 2" xfId="5" xr:uid="{1081D28F-C02F-4577-AC20-D852D4B16C00}"/>
    <cellStyle name="Normal 2 2" xfId="7" xr:uid="{C4D935EB-B509-46F8-A568-EA6AE65B5154}"/>
    <cellStyle name="Percent" xfId="1" builtinId="5"/>
    <cellStyle name="Percent 2" xfId="6" xr:uid="{74635AE2-2389-42BB-AC37-62047A26AB71}"/>
    <cellStyle name="عادي 2" xfId="3" xr:uid="{9B24EE32-3892-4A45-A475-286D9C10AA7E}"/>
    <cellStyle name="عادي 2 3" xfId="4" xr:uid="{5EE84544-FE1A-4AE9-8F66-3D66436F5DA5}"/>
  </cellStyles>
  <dxfs count="0"/>
  <tableStyles count="0" defaultTableStyle="TableStyleMedium2" defaultPivotStyle="PivotStyleLight16"/>
  <colors>
    <mruColors>
      <color rgb="FFC7E1F1"/>
      <color rgb="FF0099BF"/>
      <color rgb="FFE2EFF4"/>
      <color rgb="FF00B4DE"/>
      <color rgb="FFC8E2EC"/>
      <color rgb="FF6AABD8"/>
      <color rgb="FFB2D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1575;&#1604;&#1605;&#1581;&#1578;&#1608;&#1609; | Content'!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hyperlink" Target="#'&#1575;&#1604;&#1605;&#1581;&#1578;&#1608;&#1609; | Content'!A1"/></Relationships>
</file>

<file path=xl/drawings/drawing1.xml><?xml version="1.0" encoding="utf-8"?>
<xdr:wsDr xmlns:xdr="http://schemas.openxmlformats.org/drawingml/2006/spreadsheetDrawing" xmlns:a="http://schemas.openxmlformats.org/drawingml/2006/main">
  <xdr:twoCellAnchor>
    <xdr:from>
      <xdr:col>0</xdr:col>
      <xdr:colOff>142874</xdr:colOff>
      <xdr:row>6</xdr:row>
      <xdr:rowOff>38100</xdr:rowOff>
    </xdr:from>
    <xdr:to>
      <xdr:col>12</xdr:col>
      <xdr:colOff>504825</xdr:colOff>
      <xdr:row>41</xdr:row>
      <xdr:rowOff>57150</xdr:rowOff>
    </xdr:to>
    <xdr:sp macro="" textlink="">
      <xdr:nvSpPr>
        <xdr:cNvPr id="7" name="Rectangle 2">
          <a:extLst>
            <a:ext uri="{FF2B5EF4-FFF2-40B4-BE49-F238E27FC236}">
              <a16:creationId xmlns:a16="http://schemas.microsoft.com/office/drawing/2014/main" id="{770B6A14-7479-4CF7-8C08-D127C3916FDE}"/>
            </a:ext>
          </a:extLst>
        </xdr:cNvPr>
        <xdr:cNvSpPr/>
      </xdr:nvSpPr>
      <xdr:spPr>
        <a:xfrm flipH="1">
          <a:off x="9979866375" y="1143000"/>
          <a:ext cx="7677151" cy="6464300"/>
        </a:xfrm>
        <a:prstGeom prst="rect">
          <a:avLst/>
        </a:prstGeom>
        <a:solidFill>
          <a:schemeClr val="bg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r>
            <a:rPr lang="en-US" sz="1600" kern="1200">
              <a:solidFill>
                <a:schemeClr val="tx1"/>
              </a:solidFill>
              <a:latin typeface="Sakkal Majalla" panose="02000000000000000000" pitchFamily="2" charset="-78"/>
              <a:cs typeface="Sakkal Majalla" panose="02000000000000000000" pitchFamily="2" charset="-78"/>
            </a:rPr>
            <a:t>	</a:t>
          </a:r>
        </a:p>
        <a:p>
          <a:pPr algn="r" rtl="1"/>
          <a:r>
            <a:rPr lang="ar-SA" sz="1800" b="1" u="sng" kern="1200">
              <a:solidFill>
                <a:schemeClr val="tx1"/>
              </a:solidFill>
              <a:latin typeface="Sakkal Majalla" panose="02000000000000000000" pitchFamily="2" charset="-78"/>
              <a:cs typeface="Sakkal Majalla" panose="02000000000000000000" pitchFamily="2" charset="-78"/>
            </a:rPr>
            <a:t>الرقم القياسي لأسعار المنتجين </a:t>
          </a:r>
          <a:r>
            <a:rPr lang="en-US" sz="1800" b="1" u="sng" kern="1200">
              <a:solidFill>
                <a:schemeClr val="tx1"/>
              </a:solidFill>
              <a:latin typeface="Sakkal Majalla" panose="02000000000000000000" pitchFamily="2" charset="-78"/>
              <a:cs typeface="Sakkal Majalla" panose="02000000000000000000" pitchFamily="2" charset="-78"/>
            </a:rPr>
            <a:t>(PPI)</a:t>
          </a:r>
          <a:r>
            <a:rPr lang="ar-SA" sz="1800" b="1" u="sng" kern="1200" baseline="0">
              <a:solidFill>
                <a:schemeClr val="tx1"/>
              </a:solidFill>
              <a:latin typeface="Sakkal Majalla" panose="02000000000000000000" pitchFamily="2" charset="-78"/>
              <a:cs typeface="Sakkal Majalla" panose="02000000000000000000" pitchFamily="2" charset="-78"/>
            </a:rPr>
            <a:t> </a:t>
          </a:r>
          <a:r>
            <a:rPr lang="ar-SA" sz="1800" b="1" u="sng" kern="1200">
              <a:solidFill>
                <a:schemeClr val="tx1"/>
              </a:solidFill>
              <a:latin typeface="Sakkal Majalla" panose="02000000000000000000" pitchFamily="2" charset="-78"/>
              <a:cs typeface="Sakkal Majalla" panose="02000000000000000000" pitchFamily="2" charset="-78"/>
            </a:rPr>
            <a:t>وأهميته الاقتصادية :</a:t>
          </a:r>
        </a:p>
        <a:p>
          <a:pPr algn="r" rtl="1"/>
          <a:r>
            <a:rPr lang="ar-SA" sz="1600" kern="1200">
              <a:solidFill>
                <a:schemeClr val="tx1"/>
              </a:solidFill>
              <a:latin typeface="Sakkal Majalla" panose="02000000000000000000" pitchFamily="2" charset="-78"/>
              <a:cs typeface="Sakkal Majalla" panose="02000000000000000000" pitchFamily="2" charset="-78"/>
            </a:rPr>
            <a:t>        يُعدُّ الرقم القياسي لأسعار المنتجين </a:t>
          </a:r>
          <a:r>
            <a:rPr lang="en-US" sz="1600" kern="1200">
              <a:solidFill>
                <a:schemeClr val="tx1"/>
              </a:solidFill>
              <a:latin typeface="Sakkal Majalla" panose="02000000000000000000" pitchFamily="2" charset="-78"/>
              <a:cs typeface="Sakkal Majalla" panose="02000000000000000000" pitchFamily="2" charset="-78"/>
            </a:rPr>
            <a:t>(PPI)</a:t>
          </a:r>
          <a:r>
            <a:rPr lang="ar-SA" sz="1600" kern="1200">
              <a:solidFill>
                <a:schemeClr val="tx1"/>
              </a:solidFill>
              <a:latin typeface="Sakkal Majalla" panose="02000000000000000000" pitchFamily="2" charset="-78"/>
              <a:cs typeface="Sakkal Majalla" panose="02000000000000000000" pitchFamily="2" charset="-78"/>
            </a:rPr>
            <a:t>من المؤشرات الاقتصادية الرئيسية المستخدمة في تقييم الأداء الاقتصادي ورصد التغيرات في أسعار المنتجات المحلية على مستوى المنتجين. يهدف المؤشر إلى قياس التغيرات السعرية في المنتجات والخدمات المنتجة محليًا خلال فترات زمنية محددة، مما يساعد في تحليل اتجاهات التضخم أو الانكماش في الأنشطة الإنتاجية المختلفة.</a:t>
          </a:r>
        </a:p>
        <a:p>
          <a:pPr algn="r" rtl="1"/>
          <a:r>
            <a:rPr lang="ar-SA" sz="1600" kern="1200">
              <a:solidFill>
                <a:schemeClr val="tx1"/>
              </a:solidFill>
              <a:latin typeface="Sakkal Majalla" panose="02000000000000000000" pitchFamily="2" charset="-78"/>
              <a:cs typeface="Sakkal Majalla" panose="02000000000000000000" pitchFamily="2" charset="-78"/>
            </a:rPr>
            <a:t>في المملكة العربية السعودية، تم تطوير الرقم القياسي لأسعار المنتجين وفقًا للمعايير الدولية وممارسات دول مجموعة العشرين، مما يعزز موثوقية البيانات ويتيح استخدامها في صنع القرار الاقتصادي.</a:t>
          </a:r>
        </a:p>
        <a:p>
          <a:pPr marL="0" indent="0" algn="r" rtl="1"/>
          <a:r>
            <a:rPr lang="ar-SA" sz="1800" b="1" u="sng" kern="1200">
              <a:solidFill>
                <a:schemeClr val="tx1"/>
              </a:solidFill>
              <a:latin typeface="Sakkal Majalla" panose="02000000000000000000" pitchFamily="2" charset="-78"/>
              <a:ea typeface="+mn-ea"/>
              <a:cs typeface="Sakkal Majalla" panose="02000000000000000000" pitchFamily="2" charset="-78"/>
            </a:rPr>
            <a:t>أهداف الرقم القياسي لأسعار المنتجين</a:t>
          </a:r>
          <a:r>
            <a:rPr lang="en-US" sz="1800" b="1" u="sng" kern="1200">
              <a:solidFill>
                <a:schemeClr val="tx1"/>
              </a:solidFill>
              <a:latin typeface="Sakkal Majalla" panose="02000000000000000000" pitchFamily="2" charset="-78"/>
              <a:ea typeface="+mn-ea"/>
              <a:cs typeface="Sakkal Majalla" panose="02000000000000000000" pitchFamily="2" charset="-78"/>
            </a:rPr>
            <a:t>:</a:t>
          </a:r>
          <a:endParaRPr lang="ar-SA" sz="1800" b="1" u="sng" kern="1200">
            <a:solidFill>
              <a:schemeClr val="tx1"/>
            </a:solidFill>
            <a:latin typeface="Sakkal Majalla" panose="02000000000000000000" pitchFamily="2" charset="-78"/>
            <a:ea typeface="+mn-ea"/>
            <a:cs typeface="Sakkal Majalla" panose="02000000000000000000" pitchFamily="2" charset="-78"/>
          </a:endParaRPr>
        </a:p>
        <a:p>
          <a:pPr algn="r" rtl="1"/>
          <a:r>
            <a:rPr lang="ar-SA" sz="1600" kern="1200">
              <a:solidFill>
                <a:schemeClr val="tx1"/>
              </a:solidFill>
              <a:latin typeface="Sakkal Majalla" panose="02000000000000000000" pitchFamily="2" charset="-78"/>
              <a:cs typeface="Sakkal Majalla" panose="02000000000000000000" pitchFamily="2" charset="-78"/>
            </a:rPr>
            <a:t> </a:t>
          </a:r>
          <a:r>
            <a:rPr lang="ar-SA" sz="1600" b="1" kern="1200">
              <a:solidFill>
                <a:schemeClr val="tx1"/>
              </a:solidFill>
              <a:latin typeface="Sakkal Majalla" panose="02000000000000000000" pitchFamily="2" charset="-78"/>
              <a:cs typeface="Sakkal Majalla" panose="02000000000000000000" pitchFamily="2" charset="-78"/>
            </a:rPr>
            <a:t>1- قياس التغيرات السعرية: </a:t>
          </a:r>
          <a:r>
            <a:rPr lang="ar-SA" sz="1600" kern="1200">
              <a:solidFill>
                <a:schemeClr val="tx1"/>
              </a:solidFill>
              <a:latin typeface="Sakkal Majalla" panose="02000000000000000000" pitchFamily="2" charset="-78"/>
              <a:cs typeface="Sakkal Majalla" panose="02000000000000000000" pitchFamily="2" charset="-78"/>
            </a:rPr>
            <a:t>تتبع التغيرات في أسعار المنتجات والخدمات المنتجة محليًا عبر مختلف القطاعات الاقتصادية.</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2- تحليل التضخم والإنتاجية: </a:t>
          </a:r>
          <a:r>
            <a:rPr lang="ar-SA" sz="1600" kern="1200">
              <a:solidFill>
                <a:schemeClr val="tx1"/>
              </a:solidFill>
              <a:latin typeface="Sakkal Majalla" panose="02000000000000000000" pitchFamily="2" charset="-78"/>
              <a:cs typeface="Sakkal Majalla" panose="02000000000000000000" pitchFamily="2" charset="-78"/>
            </a:rPr>
            <a:t>تقييم تأثير التضخم أو الانكماش على الإنتاج المحلي لفهم ديناميكيات الاقتصاد.</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3- دعم السياسات الاقتصادية: </a:t>
          </a:r>
          <a:r>
            <a:rPr lang="ar-SA" sz="1600" kern="1200">
              <a:solidFill>
                <a:schemeClr val="tx1"/>
              </a:solidFill>
              <a:latin typeface="Sakkal Majalla" panose="02000000000000000000" pitchFamily="2" charset="-78"/>
              <a:cs typeface="Sakkal Majalla" panose="02000000000000000000" pitchFamily="2" charset="-78"/>
            </a:rPr>
            <a:t>توفير بيانات حيوية تُمكّن الجهات الحكومية وصناع القرار من وضع سياسات اقتصادية فعالة وتقييم أدائها.</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4- تعزيز الشفافية الاقتصادية: </a:t>
          </a:r>
          <a:r>
            <a:rPr lang="ar-SA" sz="1600" kern="1200">
              <a:solidFill>
                <a:schemeClr val="tx1"/>
              </a:solidFill>
              <a:latin typeface="Sakkal Majalla" panose="02000000000000000000" pitchFamily="2" charset="-78"/>
              <a:cs typeface="Sakkal Majalla" panose="02000000000000000000" pitchFamily="2" charset="-78"/>
            </a:rPr>
            <a:t>إتاحة معلومات دقيقة للمستثمرين المحليين والدوليين، مما يدعم بيئة اقتصادية أكثر وضوحًا.</a:t>
          </a:r>
          <a:br>
            <a:rPr lang="ar-SA" sz="1600" kern="1200">
              <a:solidFill>
                <a:schemeClr val="tx1"/>
              </a:solidFill>
              <a:latin typeface="Sakkal Majalla" panose="02000000000000000000" pitchFamily="2" charset="-78"/>
              <a:cs typeface="Sakkal Majalla" panose="02000000000000000000" pitchFamily="2" charset="-78"/>
            </a:rPr>
          </a:br>
          <a:r>
            <a:rPr lang="ar-SA" sz="1600" b="1" kern="1200">
              <a:solidFill>
                <a:schemeClr val="tx1"/>
              </a:solidFill>
              <a:latin typeface="Sakkal Majalla" panose="02000000000000000000" pitchFamily="2" charset="-78"/>
              <a:cs typeface="Sakkal Majalla" panose="02000000000000000000" pitchFamily="2" charset="-78"/>
            </a:rPr>
            <a:t>5- رصد الأداء القطاعي: </a:t>
          </a:r>
          <a:r>
            <a:rPr lang="ar-SA" sz="1600" kern="1200">
              <a:solidFill>
                <a:schemeClr val="tx1"/>
              </a:solidFill>
              <a:latin typeface="Sakkal Majalla" panose="02000000000000000000" pitchFamily="2" charset="-78"/>
              <a:cs typeface="Sakkal Majalla" panose="02000000000000000000" pitchFamily="2" charset="-78"/>
            </a:rPr>
            <a:t>تحليل أداء مختلف القطاعات مثل الصناعة، الزراعة، والخدمات، وتقييم مساهمتها في الاقتصاد الوطني.</a:t>
          </a:r>
        </a:p>
        <a:p>
          <a:pPr marL="0" indent="0" algn="r" rtl="1"/>
          <a:r>
            <a:rPr lang="ar-SA" sz="1800" b="1" u="sng" kern="1200">
              <a:solidFill>
                <a:schemeClr val="tx1"/>
              </a:solidFill>
              <a:latin typeface="Sakkal Majalla" panose="02000000000000000000" pitchFamily="2" charset="-78"/>
              <a:ea typeface="+mn-ea"/>
              <a:cs typeface="Sakkal Majalla" panose="02000000000000000000" pitchFamily="2" charset="-78"/>
            </a:rPr>
            <a:t>إطلاق أول نشرة لأسعار المنتجين في المملكة</a:t>
          </a:r>
          <a:r>
            <a:rPr lang="en-US" sz="1800" b="1" u="sng" kern="1200">
              <a:solidFill>
                <a:schemeClr val="tx1"/>
              </a:solidFill>
              <a:latin typeface="Sakkal Majalla" panose="02000000000000000000" pitchFamily="2" charset="-78"/>
              <a:ea typeface="+mn-ea"/>
              <a:cs typeface="Sakkal Majalla" panose="02000000000000000000" pitchFamily="2" charset="-78"/>
            </a:rPr>
            <a:t>:</a:t>
          </a:r>
          <a:endParaRPr lang="ar-SA" sz="1800" b="1" u="sng" kern="1200">
            <a:solidFill>
              <a:schemeClr val="tx1"/>
            </a:solidFill>
            <a:latin typeface="Sakkal Majalla" panose="02000000000000000000" pitchFamily="2" charset="-78"/>
            <a:ea typeface="+mn-ea"/>
            <a:cs typeface="Sakkal Majalla" panose="02000000000000000000" pitchFamily="2" charset="-78"/>
          </a:endParaRPr>
        </a:p>
        <a:p>
          <a:pPr algn="r" rtl="1"/>
          <a:r>
            <a:rPr lang="en-US" sz="1600" kern="1200">
              <a:solidFill>
                <a:schemeClr val="tx1"/>
              </a:solidFill>
              <a:latin typeface="Sakkal Majalla" panose="02000000000000000000" pitchFamily="2" charset="-78"/>
              <a:cs typeface="Sakkal Majalla" panose="02000000000000000000" pitchFamily="2" charset="-78"/>
            </a:rPr>
            <a:t>	</a:t>
          </a:r>
          <a:r>
            <a:rPr lang="ar-SA" sz="1600" kern="1200">
              <a:solidFill>
                <a:schemeClr val="tx1"/>
              </a:solidFill>
              <a:latin typeface="Sakkal Majalla" panose="02000000000000000000" pitchFamily="2" charset="-78"/>
              <a:cs typeface="Sakkal Majalla" panose="02000000000000000000" pitchFamily="2" charset="-78"/>
            </a:rPr>
            <a:t>يسر</a:t>
          </a:r>
          <a:r>
            <a:rPr lang="ar-SA" sz="1600" kern="1200" baseline="0">
              <a:solidFill>
                <a:schemeClr val="tx1"/>
              </a:solidFill>
              <a:latin typeface="Sakkal Majalla" panose="02000000000000000000" pitchFamily="2" charset="-78"/>
              <a:cs typeface="Sakkal Majalla" panose="02000000000000000000" pitchFamily="2" charset="-78"/>
            </a:rPr>
            <a:t> الهيئة العامة للإحصاء </a:t>
          </a:r>
          <a:r>
            <a:rPr lang="ar-SA" sz="1600" kern="1200">
              <a:solidFill>
                <a:schemeClr val="tx1"/>
              </a:solidFill>
              <a:latin typeface="Sakkal Majalla" panose="02000000000000000000" pitchFamily="2" charset="-78"/>
              <a:cs typeface="Sakkal Majalla" panose="02000000000000000000" pitchFamily="2" charset="-78"/>
            </a:rPr>
            <a:t>أن تقدم لكم أول نشرة للرقم القياسي لأسعار المنتجين </a:t>
          </a:r>
          <a:r>
            <a:rPr lang="ar-SA" sz="1600" b="1" kern="1200">
              <a:solidFill>
                <a:schemeClr val="tx1"/>
              </a:solidFill>
              <a:latin typeface="Sakkal Majalla" panose="02000000000000000000" pitchFamily="2" charset="-78"/>
              <a:cs typeface="Sakkal Majalla" panose="02000000000000000000" pitchFamily="2" charset="-78"/>
            </a:rPr>
            <a:t>لشهر أكتوبر </a:t>
          </a:r>
          <a:r>
            <a:rPr lang="ar-SA" sz="1600" b="1" kern="1200">
              <a:solidFill>
                <a:sysClr val="windowText" lastClr="000000"/>
              </a:solidFill>
              <a:latin typeface="Sakkal Majalla" panose="02000000000000000000" pitchFamily="2" charset="-78"/>
              <a:cs typeface="Sakkal Majalla" panose="02000000000000000000" pitchFamily="2" charset="-78"/>
            </a:rPr>
            <a:t>2025م، </a:t>
          </a:r>
          <a:r>
            <a:rPr lang="ar-SA" sz="1600" kern="1200">
              <a:solidFill>
                <a:sysClr val="windowText" lastClr="000000"/>
              </a:solidFill>
              <a:latin typeface="Sakkal Majalla" panose="02000000000000000000" pitchFamily="2" charset="-78"/>
              <a:cs typeface="Sakkal Majalla" panose="02000000000000000000" pitchFamily="2" charset="-78"/>
            </a:rPr>
            <a:t>والتي </a:t>
          </a:r>
          <a:r>
            <a:rPr lang="ar-SA" sz="1600" kern="1200">
              <a:solidFill>
                <a:schemeClr val="tx1"/>
              </a:solidFill>
              <a:latin typeface="Sakkal Majalla" panose="02000000000000000000" pitchFamily="2" charset="-78"/>
              <a:cs typeface="Sakkal Majalla" panose="02000000000000000000" pitchFamily="2" charset="-78"/>
            </a:rPr>
            <a:t>تمثل انطلاقة جديدة في رصد وتحليل الأسعار على</a:t>
          </a:r>
          <a:r>
            <a:rPr lang="ar-SA" sz="1600" kern="1200" baseline="0">
              <a:solidFill>
                <a:schemeClr val="tx1"/>
              </a:solidFill>
              <a:latin typeface="Sakkal Majalla" panose="02000000000000000000" pitchFamily="2" charset="-78"/>
              <a:cs typeface="Sakkal Majalla" panose="02000000000000000000" pitchFamily="2" charset="-78"/>
            </a:rPr>
            <a:t> مستوى الإنتاج </a:t>
          </a:r>
          <a:r>
            <a:rPr lang="ar-SA" sz="1600" kern="1200">
              <a:solidFill>
                <a:schemeClr val="tx1"/>
              </a:solidFill>
              <a:latin typeface="Sakkal Majalla" panose="02000000000000000000" pitchFamily="2" charset="-78"/>
              <a:cs typeface="Sakkal Majalla" panose="02000000000000000000" pitchFamily="2" charset="-78"/>
            </a:rPr>
            <a:t>وفق منهجية إحصائية دقيقة تهدف إلى توفير بيانات موثوقة تدعم متخذي القرار والمحللين الاقتصاديين. تأتي هذه النشرة ضمن جهود</a:t>
          </a:r>
          <a:r>
            <a:rPr lang="ar-SA" sz="1600" kern="1200" baseline="0">
              <a:solidFill>
                <a:schemeClr val="tx1"/>
              </a:solidFill>
              <a:latin typeface="Sakkal Majalla" panose="02000000000000000000" pitchFamily="2" charset="-78"/>
              <a:cs typeface="Sakkal Majalla" panose="02000000000000000000" pitchFamily="2" charset="-78"/>
            </a:rPr>
            <a:t> الهيئة</a:t>
          </a:r>
          <a:r>
            <a:rPr lang="ar-SA" sz="1600" kern="1200">
              <a:solidFill>
                <a:schemeClr val="tx1"/>
              </a:solidFill>
              <a:latin typeface="Sakkal Majalla" panose="02000000000000000000" pitchFamily="2" charset="-78"/>
              <a:cs typeface="Sakkal Majalla" panose="02000000000000000000" pitchFamily="2" charset="-78"/>
            </a:rPr>
            <a:t> المستمرة في تطوير الإحصاءات الاقتصادية، مما يعزز الشفافية ويتيح متابعة التغيرات السعرية في مختلف الأنشطة الإنتاجية.</a:t>
          </a:r>
        </a:p>
        <a:p>
          <a:pPr algn="r" rtl="1"/>
          <a:r>
            <a:rPr lang="ar-SA" sz="1600" kern="1200">
              <a:solidFill>
                <a:schemeClr val="tx1"/>
              </a:solidFill>
              <a:latin typeface="Sakkal Majalla" panose="02000000000000000000" pitchFamily="2" charset="-78"/>
              <a:cs typeface="Sakkal Majalla" panose="02000000000000000000" pitchFamily="2" charset="-78"/>
            </a:rPr>
            <a:t>يعد هذا الإصدار خطوة مهمة في تعزيز الاقتصاد الوطني وتوفير أدوات إحصائية متقدمة لمواكبة تطورات الاقتصاد العالمي.</a:t>
          </a:r>
        </a:p>
      </xdr:txBody>
    </xdr:sp>
    <xdr:clientData/>
  </xdr:twoCellAnchor>
  <xdr:twoCellAnchor editAs="oneCell">
    <xdr:from>
      <xdr:col>0</xdr:col>
      <xdr:colOff>0</xdr:colOff>
      <xdr:row>0</xdr:row>
      <xdr:rowOff>0</xdr:rowOff>
    </xdr:from>
    <xdr:to>
      <xdr:col>4</xdr:col>
      <xdr:colOff>316949</xdr:colOff>
      <xdr:row>4</xdr:row>
      <xdr:rowOff>47284</xdr:rowOff>
    </xdr:to>
    <xdr:pic>
      <xdr:nvPicPr>
        <xdr:cNvPr id="2" name="صورة 1">
          <a:extLst>
            <a:ext uri="{FF2B5EF4-FFF2-40B4-BE49-F238E27FC236}">
              <a16:creationId xmlns:a16="http://schemas.microsoft.com/office/drawing/2014/main" id="{96F30475-27B3-49B9-AEE2-FE0A47E41CF6}"/>
            </a:ext>
          </a:extLst>
        </xdr:cNvPr>
        <xdr:cNvPicPr>
          <a:picLocks noChangeAspect="1"/>
        </xdr:cNvPicPr>
      </xdr:nvPicPr>
      <xdr:blipFill>
        <a:blip xmlns:r="http://schemas.openxmlformats.org/officeDocument/2006/relationships" r:embed="rId1"/>
        <a:stretch>
          <a:fillRect/>
        </a:stretch>
      </xdr:blipFill>
      <xdr:spPr>
        <a:xfrm>
          <a:off x="9984931051" y="0"/>
          <a:ext cx="2755349" cy="7902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262467</xdr:colOff>
      <xdr:row>0</xdr:row>
      <xdr:rowOff>93133</xdr:rowOff>
    </xdr:from>
    <xdr:to>
      <xdr:col>3</xdr:col>
      <xdr:colOff>148674</xdr:colOff>
      <xdr:row>4</xdr:row>
      <xdr:rowOff>147825</xdr:rowOff>
    </xdr:to>
    <xdr:pic>
      <xdr:nvPicPr>
        <xdr:cNvPr id="2" name="صورة 1">
          <a:extLst>
            <a:ext uri="{FF2B5EF4-FFF2-40B4-BE49-F238E27FC236}">
              <a16:creationId xmlns:a16="http://schemas.microsoft.com/office/drawing/2014/main" id="{DBB0C3B9-A020-4778-9A72-A85E87A7C4EB}"/>
            </a:ext>
          </a:extLst>
        </xdr:cNvPr>
        <xdr:cNvPicPr>
          <a:picLocks noChangeAspect="1"/>
        </xdr:cNvPicPr>
      </xdr:nvPicPr>
      <xdr:blipFill>
        <a:blip xmlns:r="http://schemas.openxmlformats.org/officeDocument/2006/relationships" r:embed="rId1"/>
        <a:stretch>
          <a:fillRect/>
        </a:stretch>
      </xdr:blipFill>
      <xdr:spPr>
        <a:xfrm>
          <a:off x="9369689076" y="93133"/>
          <a:ext cx="2657982" cy="807167"/>
        </a:xfrm>
        <a:prstGeom prst="rect">
          <a:avLst/>
        </a:prstGeom>
      </xdr:spPr>
    </xdr:pic>
    <xdr:clientData/>
  </xdr:twoCellAnchor>
  <xdr:twoCellAnchor>
    <xdr:from>
      <xdr:col>0</xdr:col>
      <xdr:colOff>209550</xdr:colOff>
      <xdr:row>8</xdr:row>
      <xdr:rowOff>221193</xdr:rowOff>
    </xdr:from>
    <xdr:to>
      <xdr:col>1</xdr:col>
      <xdr:colOff>1224703</xdr:colOff>
      <xdr:row>11</xdr:row>
      <xdr:rowOff>219077</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81B8231A-5BFD-4C36-9298-59DDFC8A165C}"/>
            </a:ext>
          </a:extLst>
        </xdr:cNvPr>
        <xdr:cNvSpPr/>
      </xdr:nvSpPr>
      <xdr:spPr>
        <a:xfrm>
          <a:off x="9370794272" y="2535768"/>
          <a:ext cx="1605703" cy="769409"/>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262467</xdr:colOff>
      <xdr:row>0</xdr:row>
      <xdr:rowOff>93133</xdr:rowOff>
    </xdr:from>
    <xdr:to>
      <xdr:col>2</xdr:col>
      <xdr:colOff>700617</xdr:colOff>
      <xdr:row>4</xdr:row>
      <xdr:rowOff>147825</xdr:rowOff>
    </xdr:to>
    <xdr:pic>
      <xdr:nvPicPr>
        <xdr:cNvPr id="2" name="صورة 1">
          <a:extLst>
            <a:ext uri="{FF2B5EF4-FFF2-40B4-BE49-F238E27FC236}">
              <a16:creationId xmlns:a16="http://schemas.microsoft.com/office/drawing/2014/main" id="{C1303782-216D-4256-90C0-6066EB85CBBE}"/>
            </a:ext>
          </a:extLst>
        </xdr:cNvPr>
        <xdr:cNvPicPr>
          <a:picLocks noChangeAspect="1"/>
        </xdr:cNvPicPr>
      </xdr:nvPicPr>
      <xdr:blipFill>
        <a:blip xmlns:r="http://schemas.openxmlformats.org/officeDocument/2006/relationships" r:embed="rId1"/>
        <a:stretch>
          <a:fillRect/>
        </a:stretch>
      </xdr:blipFill>
      <xdr:spPr>
        <a:xfrm>
          <a:off x="9369895958" y="93133"/>
          <a:ext cx="2451100" cy="807167"/>
        </a:xfrm>
        <a:prstGeom prst="rect">
          <a:avLst/>
        </a:prstGeom>
      </xdr:spPr>
    </xdr:pic>
    <xdr:clientData/>
  </xdr:twoCellAnchor>
  <xdr:twoCellAnchor>
    <xdr:from>
      <xdr:col>0</xdr:col>
      <xdr:colOff>66675</xdr:colOff>
      <xdr:row>8</xdr:row>
      <xdr:rowOff>85725</xdr:rowOff>
    </xdr:from>
    <xdr:to>
      <xdr:col>1</xdr:col>
      <xdr:colOff>1047962</xdr:colOff>
      <xdr:row>10</xdr:row>
      <xdr:rowOff>225423</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B0FF6F15-3E24-402C-AB18-618524798D20}"/>
            </a:ext>
          </a:extLst>
        </xdr:cNvPr>
        <xdr:cNvSpPr/>
      </xdr:nvSpPr>
      <xdr:spPr>
        <a:xfrm>
          <a:off x="9370971013" y="2400300"/>
          <a:ext cx="1571837" cy="720723"/>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160866</xdr:colOff>
      <xdr:row>0</xdr:row>
      <xdr:rowOff>93134</xdr:rowOff>
    </xdr:from>
    <xdr:to>
      <xdr:col>1</xdr:col>
      <xdr:colOff>2315082</xdr:colOff>
      <xdr:row>4</xdr:row>
      <xdr:rowOff>2835</xdr:rowOff>
    </xdr:to>
    <xdr:pic>
      <xdr:nvPicPr>
        <xdr:cNvPr id="2" name="صورة 1">
          <a:extLst>
            <a:ext uri="{FF2B5EF4-FFF2-40B4-BE49-F238E27FC236}">
              <a16:creationId xmlns:a16="http://schemas.microsoft.com/office/drawing/2014/main" id="{F8F30B7D-8625-4B6D-A35C-00DB490D5D38}"/>
            </a:ext>
          </a:extLst>
        </xdr:cNvPr>
        <xdr:cNvPicPr>
          <a:picLocks noChangeAspect="1"/>
        </xdr:cNvPicPr>
      </xdr:nvPicPr>
      <xdr:blipFill>
        <a:blip xmlns:r="http://schemas.openxmlformats.org/officeDocument/2006/relationships" r:embed="rId1"/>
        <a:stretch>
          <a:fillRect/>
        </a:stretch>
      </xdr:blipFill>
      <xdr:spPr>
        <a:xfrm>
          <a:off x="10551977585" y="93134"/>
          <a:ext cx="2755349" cy="790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1692275</xdr:colOff>
      <xdr:row>4</xdr:row>
      <xdr:rowOff>40934</xdr:rowOff>
    </xdr:to>
    <xdr:pic>
      <xdr:nvPicPr>
        <xdr:cNvPr id="2" name="صورة 5">
          <a:extLst>
            <a:ext uri="{FF2B5EF4-FFF2-40B4-BE49-F238E27FC236}">
              <a16:creationId xmlns:a16="http://schemas.microsoft.com/office/drawing/2014/main" id="{0E8CC99F-226B-447B-A0AD-C0D68F8ECB67}"/>
            </a:ext>
          </a:extLst>
        </xdr:cNvPr>
        <xdr:cNvPicPr>
          <a:picLocks noChangeAspect="1"/>
        </xdr:cNvPicPr>
      </xdr:nvPicPr>
      <xdr:blipFill>
        <a:blip xmlns:r="http://schemas.openxmlformats.org/officeDocument/2006/relationships" r:embed="rId1"/>
        <a:stretch>
          <a:fillRect/>
        </a:stretch>
      </xdr:blipFill>
      <xdr:spPr>
        <a:xfrm>
          <a:off x="9985390875" y="0"/>
          <a:ext cx="2276475" cy="802934"/>
        </a:xfrm>
        <a:prstGeom prst="rect">
          <a:avLst/>
        </a:prstGeom>
      </xdr:spPr>
    </xdr:pic>
    <xdr:clientData/>
  </xdr:twoCellAnchor>
  <xdr:twoCellAnchor>
    <xdr:from>
      <xdr:col>0</xdr:col>
      <xdr:colOff>230717</xdr:colOff>
      <xdr:row>5</xdr:row>
      <xdr:rowOff>42333</xdr:rowOff>
    </xdr:from>
    <xdr:to>
      <xdr:col>1</xdr:col>
      <xdr:colOff>1254337</xdr:colOff>
      <xdr:row>7</xdr:row>
      <xdr:rowOff>168274</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F825B6CF-415F-4E14-B4B3-062EC1F751DF}"/>
            </a:ext>
          </a:extLst>
        </xdr:cNvPr>
        <xdr:cNvSpPr/>
      </xdr:nvSpPr>
      <xdr:spPr>
        <a:xfrm>
          <a:off x="9993789596" y="973666"/>
          <a:ext cx="1633220" cy="718608"/>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118533</xdr:colOff>
      <xdr:row>0</xdr:row>
      <xdr:rowOff>67733</xdr:rowOff>
    </xdr:from>
    <xdr:to>
      <xdr:col>2</xdr:col>
      <xdr:colOff>2282274</xdr:colOff>
      <xdr:row>4</xdr:row>
      <xdr:rowOff>112900</xdr:rowOff>
    </xdr:to>
    <xdr:pic>
      <xdr:nvPicPr>
        <xdr:cNvPr id="2" name="صورة 1">
          <a:extLst>
            <a:ext uri="{FF2B5EF4-FFF2-40B4-BE49-F238E27FC236}">
              <a16:creationId xmlns:a16="http://schemas.microsoft.com/office/drawing/2014/main" id="{C1CF485D-F9F6-4EBB-BD1D-5200C379DEFE}"/>
            </a:ext>
          </a:extLst>
        </xdr:cNvPr>
        <xdr:cNvPicPr>
          <a:picLocks noChangeAspect="1"/>
        </xdr:cNvPicPr>
      </xdr:nvPicPr>
      <xdr:blipFill>
        <a:blip xmlns:r="http://schemas.openxmlformats.org/officeDocument/2006/relationships" r:embed="rId1"/>
        <a:stretch>
          <a:fillRect/>
        </a:stretch>
      </xdr:blipFill>
      <xdr:spPr>
        <a:xfrm>
          <a:off x="9367755501" y="67733"/>
          <a:ext cx="2725716" cy="797642"/>
        </a:xfrm>
        <a:prstGeom prst="rect">
          <a:avLst/>
        </a:prstGeom>
      </xdr:spPr>
    </xdr:pic>
    <xdr:clientData/>
  </xdr:twoCellAnchor>
  <xdr:twoCellAnchor>
    <xdr:from>
      <xdr:col>0</xdr:col>
      <xdr:colOff>317503</xdr:colOff>
      <xdr:row>8</xdr:row>
      <xdr:rowOff>39006</xdr:rowOff>
    </xdr:from>
    <xdr:to>
      <xdr:col>2</xdr:col>
      <xdr:colOff>753294</xdr:colOff>
      <xdr:row>10</xdr:row>
      <xdr:rowOff>244931</xdr:rowOff>
    </xdr:to>
    <xdr:sp macro="" textlink="">
      <xdr:nvSpPr>
        <xdr:cNvPr id="10" name="مستطيل 3">
          <a:hlinkClick xmlns:r="http://schemas.openxmlformats.org/officeDocument/2006/relationships" r:id="rId2"/>
          <a:extLst>
            <a:ext uri="{FF2B5EF4-FFF2-40B4-BE49-F238E27FC236}">
              <a16:creationId xmlns:a16="http://schemas.microsoft.com/office/drawing/2014/main" id="{7BB16BA9-4FE8-4137-A060-F5AB7449A975}"/>
            </a:ext>
          </a:extLst>
        </xdr:cNvPr>
        <xdr:cNvSpPr/>
      </xdr:nvSpPr>
      <xdr:spPr>
        <a:xfrm>
          <a:off x="9811856348" y="1826077"/>
          <a:ext cx="1633220" cy="895354"/>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160866</xdr:colOff>
      <xdr:row>0</xdr:row>
      <xdr:rowOff>135467</xdr:rowOff>
    </xdr:from>
    <xdr:to>
      <xdr:col>3</xdr:col>
      <xdr:colOff>613282</xdr:colOff>
      <xdr:row>5</xdr:row>
      <xdr:rowOff>2294</xdr:rowOff>
    </xdr:to>
    <xdr:pic>
      <xdr:nvPicPr>
        <xdr:cNvPr id="2" name="صورة 1">
          <a:extLst>
            <a:ext uri="{FF2B5EF4-FFF2-40B4-BE49-F238E27FC236}">
              <a16:creationId xmlns:a16="http://schemas.microsoft.com/office/drawing/2014/main" id="{73D4F231-F561-4794-BB1F-37C902463294}"/>
            </a:ext>
          </a:extLst>
        </xdr:cNvPr>
        <xdr:cNvPicPr>
          <a:picLocks noChangeAspect="1"/>
        </xdr:cNvPicPr>
      </xdr:nvPicPr>
      <xdr:blipFill>
        <a:blip xmlns:r="http://schemas.openxmlformats.org/officeDocument/2006/relationships" r:embed="rId1"/>
        <a:stretch>
          <a:fillRect/>
        </a:stretch>
      </xdr:blipFill>
      <xdr:spPr>
        <a:xfrm>
          <a:off x="10006323143" y="135467"/>
          <a:ext cx="2738416" cy="819327"/>
        </a:xfrm>
        <a:prstGeom prst="rect">
          <a:avLst/>
        </a:prstGeom>
      </xdr:spPr>
    </xdr:pic>
    <xdr:clientData/>
  </xdr:twoCellAnchor>
  <xdr:twoCellAnchor>
    <xdr:from>
      <xdr:col>0</xdr:col>
      <xdr:colOff>449337</xdr:colOff>
      <xdr:row>5</xdr:row>
      <xdr:rowOff>108856</xdr:rowOff>
    </xdr:from>
    <xdr:to>
      <xdr:col>2</xdr:col>
      <xdr:colOff>598471</xdr:colOff>
      <xdr:row>7</xdr:row>
      <xdr:rowOff>138036</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85F4C907-D32E-4904-94F9-AF9C6E6C8CD1}"/>
            </a:ext>
          </a:extLst>
        </xdr:cNvPr>
        <xdr:cNvSpPr/>
      </xdr:nvSpPr>
      <xdr:spPr>
        <a:xfrm>
          <a:off x="10564048929" y="1040189"/>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xdr:from>
      <xdr:col>0</xdr:col>
      <xdr:colOff>449337</xdr:colOff>
      <xdr:row>5</xdr:row>
      <xdr:rowOff>108856</xdr:rowOff>
    </xdr:from>
    <xdr:to>
      <xdr:col>2</xdr:col>
      <xdr:colOff>598471</xdr:colOff>
      <xdr:row>7</xdr:row>
      <xdr:rowOff>138036</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D1219187-BCBB-499C-B0EC-DEEE45C89D1B}"/>
            </a:ext>
          </a:extLst>
        </xdr:cNvPr>
        <xdr:cNvSpPr/>
      </xdr:nvSpPr>
      <xdr:spPr>
        <a:xfrm>
          <a:off x="10008290579" y="1061356"/>
          <a:ext cx="1568359" cy="734030"/>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160866</xdr:colOff>
      <xdr:row>0</xdr:row>
      <xdr:rowOff>135467</xdr:rowOff>
    </xdr:from>
    <xdr:to>
      <xdr:col>3</xdr:col>
      <xdr:colOff>339725</xdr:colOff>
      <xdr:row>5</xdr:row>
      <xdr:rowOff>2294</xdr:rowOff>
    </xdr:to>
    <xdr:pic>
      <xdr:nvPicPr>
        <xdr:cNvPr id="2" name="صورة 1">
          <a:extLst>
            <a:ext uri="{FF2B5EF4-FFF2-40B4-BE49-F238E27FC236}">
              <a16:creationId xmlns:a16="http://schemas.microsoft.com/office/drawing/2014/main" id="{F606F70D-031D-481F-AE62-FFC72CFF7FC4}"/>
            </a:ext>
          </a:extLst>
        </xdr:cNvPr>
        <xdr:cNvPicPr>
          <a:picLocks noChangeAspect="1"/>
        </xdr:cNvPicPr>
      </xdr:nvPicPr>
      <xdr:blipFill>
        <a:blip xmlns:r="http://schemas.openxmlformats.org/officeDocument/2006/relationships" r:embed="rId1"/>
        <a:stretch>
          <a:fillRect/>
        </a:stretch>
      </xdr:blipFill>
      <xdr:spPr>
        <a:xfrm>
          <a:off x="10006599875" y="135467"/>
          <a:ext cx="2337859" cy="819327"/>
        </a:xfrm>
        <a:prstGeom prst="rect">
          <a:avLst/>
        </a:prstGeom>
      </xdr:spPr>
    </xdr:pic>
    <xdr:clientData/>
  </xdr:twoCellAnchor>
  <xdr:twoCellAnchor>
    <xdr:from>
      <xdr:col>0</xdr:col>
      <xdr:colOff>322338</xdr:colOff>
      <xdr:row>5</xdr:row>
      <xdr:rowOff>142723</xdr:rowOff>
    </xdr:from>
    <xdr:to>
      <xdr:col>2</xdr:col>
      <xdr:colOff>598472</xdr:colOff>
      <xdr:row>7</xdr:row>
      <xdr:rowOff>171903</xdr:rowOff>
    </xdr:to>
    <xdr:sp macro="" textlink="">
      <xdr:nvSpPr>
        <xdr:cNvPr id="5" name="مستطيل 3">
          <a:hlinkClick xmlns:r="http://schemas.openxmlformats.org/officeDocument/2006/relationships" r:id="rId2"/>
          <a:extLst>
            <a:ext uri="{FF2B5EF4-FFF2-40B4-BE49-F238E27FC236}">
              <a16:creationId xmlns:a16="http://schemas.microsoft.com/office/drawing/2014/main" id="{E06F0E74-E193-4BF3-B2B4-6F001234E3E0}"/>
            </a:ext>
          </a:extLst>
        </xdr:cNvPr>
        <xdr:cNvSpPr/>
      </xdr:nvSpPr>
      <xdr:spPr>
        <a:xfrm>
          <a:off x="10564793994" y="1074056"/>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160866</xdr:colOff>
      <xdr:row>0</xdr:row>
      <xdr:rowOff>0</xdr:rowOff>
    </xdr:from>
    <xdr:to>
      <xdr:col>3</xdr:col>
      <xdr:colOff>473075</xdr:colOff>
      <xdr:row>4</xdr:row>
      <xdr:rowOff>53093</xdr:rowOff>
    </xdr:to>
    <xdr:pic>
      <xdr:nvPicPr>
        <xdr:cNvPr id="2" name="صورة 1">
          <a:extLst>
            <a:ext uri="{FF2B5EF4-FFF2-40B4-BE49-F238E27FC236}">
              <a16:creationId xmlns:a16="http://schemas.microsoft.com/office/drawing/2014/main" id="{9A0D1748-C222-4B75-828D-45883FC68911}"/>
            </a:ext>
          </a:extLst>
        </xdr:cNvPr>
        <xdr:cNvPicPr>
          <a:picLocks noChangeAspect="1"/>
        </xdr:cNvPicPr>
      </xdr:nvPicPr>
      <xdr:blipFill>
        <a:blip xmlns:r="http://schemas.openxmlformats.org/officeDocument/2006/relationships" r:embed="rId1"/>
        <a:stretch>
          <a:fillRect/>
        </a:stretch>
      </xdr:blipFill>
      <xdr:spPr>
        <a:xfrm>
          <a:off x="10006472875" y="0"/>
          <a:ext cx="2464859" cy="815093"/>
        </a:xfrm>
        <a:prstGeom prst="rect">
          <a:avLst/>
        </a:prstGeom>
      </xdr:spPr>
    </xdr:pic>
    <xdr:clientData/>
  </xdr:twoCellAnchor>
  <xdr:twoCellAnchor editAs="oneCell">
    <xdr:from>
      <xdr:col>0</xdr:col>
      <xdr:colOff>93133</xdr:colOff>
      <xdr:row>0</xdr:row>
      <xdr:rowOff>76200</xdr:rowOff>
    </xdr:from>
    <xdr:to>
      <xdr:col>3</xdr:col>
      <xdr:colOff>550333</xdr:colOff>
      <xdr:row>4</xdr:row>
      <xdr:rowOff>129293</xdr:rowOff>
    </xdr:to>
    <xdr:pic>
      <xdr:nvPicPr>
        <xdr:cNvPr id="3" name="صورة 3">
          <a:extLst>
            <a:ext uri="{FF2B5EF4-FFF2-40B4-BE49-F238E27FC236}">
              <a16:creationId xmlns:a16="http://schemas.microsoft.com/office/drawing/2014/main" id="{F6B7A7F3-E5A1-465F-B87D-A7CDE45F219E}"/>
            </a:ext>
          </a:extLst>
        </xdr:cNvPr>
        <xdr:cNvPicPr>
          <a:picLocks noChangeAspect="1"/>
        </xdr:cNvPicPr>
      </xdr:nvPicPr>
      <xdr:blipFill>
        <a:blip xmlns:r="http://schemas.openxmlformats.org/officeDocument/2006/relationships" r:embed="rId1"/>
        <a:stretch>
          <a:fillRect/>
        </a:stretch>
      </xdr:blipFill>
      <xdr:spPr>
        <a:xfrm>
          <a:off x="10006386092" y="76200"/>
          <a:ext cx="2619375" cy="815093"/>
        </a:xfrm>
        <a:prstGeom prst="rect">
          <a:avLst/>
        </a:prstGeom>
      </xdr:spPr>
    </xdr:pic>
    <xdr:clientData/>
  </xdr:twoCellAnchor>
  <xdr:twoCellAnchor>
    <xdr:from>
      <xdr:col>0</xdr:col>
      <xdr:colOff>423938</xdr:colOff>
      <xdr:row>5</xdr:row>
      <xdr:rowOff>15722</xdr:rowOff>
    </xdr:from>
    <xdr:to>
      <xdr:col>2</xdr:col>
      <xdr:colOff>700072</xdr:colOff>
      <xdr:row>7</xdr:row>
      <xdr:rowOff>44902</xdr:rowOff>
    </xdr:to>
    <xdr:sp macro="" textlink="">
      <xdr:nvSpPr>
        <xdr:cNvPr id="6" name="مستطيل 3">
          <a:hlinkClick xmlns:r="http://schemas.openxmlformats.org/officeDocument/2006/relationships" r:id="rId2"/>
          <a:extLst>
            <a:ext uri="{FF2B5EF4-FFF2-40B4-BE49-F238E27FC236}">
              <a16:creationId xmlns:a16="http://schemas.microsoft.com/office/drawing/2014/main" id="{DDD6A4FE-EF94-4B04-BD26-F9DD2F88D2B2}"/>
            </a:ext>
          </a:extLst>
        </xdr:cNvPr>
        <xdr:cNvSpPr/>
      </xdr:nvSpPr>
      <xdr:spPr>
        <a:xfrm>
          <a:off x="10564802461" y="947055"/>
          <a:ext cx="1630801" cy="723447"/>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2725716</xdr:colOff>
      <xdr:row>4</xdr:row>
      <xdr:rowOff>73742</xdr:rowOff>
    </xdr:to>
    <xdr:pic>
      <xdr:nvPicPr>
        <xdr:cNvPr id="2" name="صورة 1">
          <a:extLst>
            <a:ext uri="{FF2B5EF4-FFF2-40B4-BE49-F238E27FC236}">
              <a16:creationId xmlns:a16="http://schemas.microsoft.com/office/drawing/2014/main" id="{42E7F0F0-684F-4DB1-A27C-4774E0B80CAC}"/>
            </a:ext>
          </a:extLst>
        </xdr:cNvPr>
        <xdr:cNvPicPr>
          <a:picLocks noChangeAspect="1"/>
        </xdr:cNvPicPr>
      </xdr:nvPicPr>
      <xdr:blipFill>
        <a:blip xmlns:r="http://schemas.openxmlformats.org/officeDocument/2006/relationships" r:embed="rId1"/>
        <a:stretch>
          <a:fillRect/>
        </a:stretch>
      </xdr:blipFill>
      <xdr:spPr>
        <a:xfrm>
          <a:off x="9984884484" y="28575"/>
          <a:ext cx="2725716" cy="807167"/>
        </a:xfrm>
        <a:prstGeom prst="rect">
          <a:avLst/>
        </a:prstGeom>
      </xdr:spPr>
    </xdr:pic>
    <xdr:clientData/>
  </xdr:twoCellAnchor>
  <xdr:twoCellAnchor>
    <xdr:from>
      <xdr:col>0</xdr:col>
      <xdr:colOff>0</xdr:colOff>
      <xdr:row>7</xdr:row>
      <xdr:rowOff>127001</xdr:rowOff>
    </xdr:from>
    <xdr:to>
      <xdr:col>0</xdr:col>
      <xdr:colOff>1219200</xdr:colOff>
      <xdr:row>9</xdr:row>
      <xdr:rowOff>228601</xdr:rowOff>
    </xdr:to>
    <xdr:sp macro="" textlink="">
      <xdr:nvSpPr>
        <xdr:cNvPr id="4" name="مستطيل 3">
          <a:hlinkClick xmlns:r="http://schemas.openxmlformats.org/officeDocument/2006/relationships" r:id="rId2"/>
          <a:extLst>
            <a:ext uri="{FF2B5EF4-FFF2-40B4-BE49-F238E27FC236}">
              <a16:creationId xmlns:a16="http://schemas.microsoft.com/office/drawing/2014/main" id="{630FE6C1-C55B-4F32-8461-AAC8C02562F7}"/>
            </a:ext>
          </a:extLst>
        </xdr:cNvPr>
        <xdr:cNvSpPr/>
      </xdr:nvSpPr>
      <xdr:spPr>
        <a:xfrm>
          <a:off x="9991530267" y="1430868"/>
          <a:ext cx="1676400" cy="846666"/>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xdr:from>
      <xdr:col>0</xdr:col>
      <xdr:colOff>0</xdr:colOff>
      <xdr:row>7</xdr:row>
      <xdr:rowOff>127001</xdr:rowOff>
    </xdr:from>
    <xdr:to>
      <xdr:col>0</xdr:col>
      <xdr:colOff>1219200</xdr:colOff>
      <xdr:row>9</xdr:row>
      <xdr:rowOff>228601</xdr:rowOff>
    </xdr:to>
    <xdr:sp macro="" textlink="">
      <xdr:nvSpPr>
        <xdr:cNvPr id="3" name="مستطيل 3">
          <a:hlinkClick xmlns:r="http://schemas.openxmlformats.org/officeDocument/2006/relationships" r:id="rId2"/>
          <a:extLst>
            <a:ext uri="{FF2B5EF4-FFF2-40B4-BE49-F238E27FC236}">
              <a16:creationId xmlns:a16="http://schemas.microsoft.com/office/drawing/2014/main" id="{A195A81C-0904-4274-9060-D93AA17F04DC}"/>
            </a:ext>
          </a:extLst>
        </xdr:cNvPr>
        <xdr:cNvSpPr/>
      </xdr:nvSpPr>
      <xdr:spPr>
        <a:xfrm>
          <a:off x="9991829775" y="1460501"/>
          <a:ext cx="1219200" cy="882650"/>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1</xdr:row>
      <xdr:rowOff>220133</xdr:rowOff>
    </xdr:from>
    <xdr:to>
      <xdr:col>1</xdr:col>
      <xdr:colOff>606637</xdr:colOff>
      <xdr:row>4</xdr:row>
      <xdr:rowOff>214841</xdr:rowOff>
    </xdr:to>
    <xdr:sp macro="" textlink="">
      <xdr:nvSpPr>
        <xdr:cNvPr id="3" name="مستطيل 3">
          <a:hlinkClick xmlns:r="http://schemas.openxmlformats.org/officeDocument/2006/relationships" r:id="rId1"/>
          <a:extLst>
            <a:ext uri="{FF2B5EF4-FFF2-40B4-BE49-F238E27FC236}">
              <a16:creationId xmlns:a16="http://schemas.microsoft.com/office/drawing/2014/main" id="{AB6DB6F7-7A29-4269-A57A-46E12EDA1621}"/>
            </a:ext>
          </a:extLst>
        </xdr:cNvPr>
        <xdr:cNvSpPr/>
      </xdr:nvSpPr>
      <xdr:spPr>
        <a:xfrm>
          <a:off x="9987951830" y="609600"/>
          <a:ext cx="1152737" cy="942974"/>
        </a:xfrm>
        <a:prstGeom prst="roundRect">
          <a:avLst/>
        </a:prstGeom>
        <a:solidFill>
          <a:srgbClr val="C8E2EC"/>
        </a:solidFill>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tx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tx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showGridLines="0" rightToLeft="1" view="pageBreakPreview" zoomScale="75" zoomScaleNormal="100" zoomScaleSheetLayoutView="75" workbookViewId="0">
      <selection activeCell="I2" sqref="I2"/>
    </sheetView>
  </sheetViews>
  <sheetFormatPr defaultRowHeight="15" x14ac:dyDescent="0.25"/>
  <sheetData>
    <row r="1" spans="1:5" x14ac:dyDescent="0.25">
      <c r="A1" s="89"/>
      <c r="B1" s="89"/>
      <c r="C1" s="89"/>
      <c r="D1" s="89"/>
      <c r="E1" s="89"/>
    </row>
    <row r="2" spans="1:5" x14ac:dyDescent="0.25">
      <c r="A2" s="89"/>
      <c r="B2" s="89"/>
      <c r="C2" s="89"/>
      <c r="D2" s="89"/>
      <c r="E2" s="89"/>
    </row>
    <row r="3" spans="1:5" x14ac:dyDescent="0.25">
      <c r="A3" s="89"/>
      <c r="B3" s="89"/>
      <c r="C3" s="89"/>
      <c r="D3" s="89"/>
      <c r="E3" s="89"/>
    </row>
    <row r="4" spans="1:5" x14ac:dyDescent="0.25">
      <c r="A4" s="89"/>
      <c r="B4" s="89"/>
      <c r="C4" s="89"/>
      <c r="D4" s="89"/>
      <c r="E4" s="89"/>
    </row>
    <row r="5" spans="1:5" x14ac:dyDescent="0.25">
      <c r="A5" s="89"/>
      <c r="B5" s="89"/>
      <c r="C5" s="89"/>
      <c r="D5" s="89"/>
      <c r="E5" s="89"/>
    </row>
  </sheetData>
  <mergeCells count="1">
    <mergeCell ref="A1:E5"/>
  </mergeCells>
  <pageMargins left="0.7" right="0.7"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8AC2-EC3B-403C-A360-7C7524862811}">
  <dimension ref="A1:H36"/>
  <sheetViews>
    <sheetView showGridLines="0" rightToLeft="1" zoomScale="75" zoomScaleNormal="75" workbookViewId="0">
      <selection activeCell="D13" sqref="D13:D14"/>
    </sheetView>
  </sheetViews>
  <sheetFormatPr defaultColWidth="8.5703125" defaultRowHeight="15" x14ac:dyDescent="0.25"/>
  <cols>
    <col min="1" max="1" width="8.85546875" style="8" bestFit="1" customWidth="1"/>
    <col min="2" max="2" width="19.140625" style="8" customWidth="1"/>
    <col min="3" max="3" width="11.42578125" style="8" bestFit="1" customWidth="1"/>
    <col min="4" max="4" width="11.42578125" style="8" customWidth="1"/>
    <col min="5" max="5" width="27" style="8" customWidth="1"/>
    <col min="6" max="11" width="16.5703125" style="8" customWidth="1"/>
    <col min="12" max="12" width="16.42578125" style="8" bestFit="1" customWidth="1"/>
    <col min="13" max="13" width="16.42578125" style="8" customWidth="1"/>
    <col min="14" max="14" width="50" style="8" bestFit="1" customWidth="1"/>
    <col min="15" max="16384" width="8.5703125" style="8"/>
  </cols>
  <sheetData>
    <row r="1" spans="1:8" x14ac:dyDescent="0.25">
      <c r="A1" s="89"/>
      <c r="B1" s="89"/>
      <c r="C1" s="7"/>
      <c r="D1" s="7"/>
      <c r="E1" s="7"/>
    </row>
    <row r="2" spans="1:8" x14ac:dyDescent="0.25">
      <c r="A2" s="89"/>
      <c r="B2" s="89"/>
      <c r="C2" s="7"/>
      <c r="D2" s="7"/>
      <c r="E2" s="7"/>
    </row>
    <row r="3" spans="1:8" x14ac:dyDescent="0.25">
      <c r="A3" s="89"/>
      <c r="B3" s="89"/>
      <c r="C3" s="7"/>
      <c r="D3" s="7"/>
      <c r="E3" s="7"/>
    </row>
    <row r="4" spans="1:8" x14ac:dyDescent="0.25">
      <c r="A4" s="89"/>
      <c r="B4" s="89"/>
      <c r="C4" s="7"/>
      <c r="D4" s="7"/>
      <c r="E4" s="7"/>
    </row>
    <row r="5" spans="1:8" x14ac:dyDescent="0.25">
      <c r="A5" s="89"/>
      <c r="B5" s="89"/>
      <c r="C5" s="7"/>
      <c r="D5" s="7"/>
      <c r="E5" s="7"/>
    </row>
    <row r="6" spans="1:8" x14ac:dyDescent="0.25">
      <c r="A6" s="7"/>
      <c r="B6" s="7"/>
      <c r="C6" s="7"/>
      <c r="D6" s="7"/>
      <c r="E6" s="7"/>
    </row>
    <row r="7" spans="1:8" ht="29.45" customHeight="1" x14ac:dyDescent="0.25">
      <c r="A7" s="111" t="s">
        <v>154</v>
      </c>
      <c r="B7" s="111"/>
      <c r="C7" s="111"/>
      <c r="D7" s="111"/>
      <c r="E7" s="111"/>
      <c r="F7" s="111"/>
      <c r="G7" s="111"/>
    </row>
    <row r="8" spans="1:8" ht="29.45" customHeight="1" x14ac:dyDescent="0.25">
      <c r="A8" s="111" t="s">
        <v>124</v>
      </c>
      <c r="B8" s="111"/>
      <c r="C8" s="111"/>
      <c r="D8" s="111"/>
      <c r="E8" s="111"/>
      <c r="F8" s="111"/>
      <c r="G8" s="111"/>
    </row>
    <row r="9" spans="1:8" ht="30.75" x14ac:dyDescent="0.25">
      <c r="A9" s="7"/>
      <c r="B9" s="111"/>
      <c r="C9" s="111"/>
      <c r="D9" s="111"/>
      <c r="E9" s="111"/>
    </row>
    <row r="12" spans="1:8" ht="27.75" x14ac:dyDescent="0.65">
      <c r="E12" s="40"/>
      <c r="F12" s="79" t="s">
        <v>90</v>
      </c>
    </row>
    <row r="13" spans="1:8" ht="21.75" customHeight="1" x14ac:dyDescent="0.25">
      <c r="A13" s="122" t="s">
        <v>79</v>
      </c>
      <c r="B13" s="120" t="s">
        <v>66</v>
      </c>
      <c r="C13" s="129"/>
      <c r="D13" s="122" t="s">
        <v>161</v>
      </c>
      <c r="E13" s="122" t="s">
        <v>106</v>
      </c>
      <c r="F13" s="122" t="s">
        <v>107</v>
      </c>
      <c r="G13" s="83"/>
      <c r="H13" s="83"/>
    </row>
    <row r="14" spans="1:8" ht="100.5" customHeight="1" x14ac:dyDescent="0.25">
      <c r="A14" s="124"/>
      <c r="B14" s="130"/>
      <c r="C14" s="128"/>
      <c r="D14" s="124"/>
      <c r="E14" s="124"/>
      <c r="F14" s="124"/>
      <c r="G14" s="83"/>
      <c r="H14" s="83"/>
    </row>
    <row r="15" spans="1:8" ht="21.75" x14ac:dyDescent="0.25">
      <c r="A15" s="61">
        <v>2024</v>
      </c>
      <c r="B15" s="61" t="s">
        <v>54</v>
      </c>
      <c r="C15" s="61" t="s">
        <v>67</v>
      </c>
      <c r="D15" s="66">
        <v>0.70020269242527799</v>
      </c>
      <c r="E15" s="66">
        <v>-0.13185598074735294</v>
      </c>
      <c r="F15" s="66">
        <v>2.674824816988508</v>
      </c>
    </row>
    <row r="16" spans="1:8" ht="21.75" customHeight="1" x14ac:dyDescent="0.25">
      <c r="A16" s="60">
        <v>2024</v>
      </c>
      <c r="B16" s="60" t="s">
        <v>55</v>
      </c>
      <c r="C16" s="60" t="s">
        <v>68</v>
      </c>
      <c r="D16" s="69">
        <v>0.56902281415520672</v>
      </c>
      <c r="E16" s="69">
        <v>0.18145233771196256</v>
      </c>
      <c r="F16" s="69">
        <v>1.481997444139127</v>
      </c>
    </row>
    <row r="17" spans="1:6" ht="21.75" customHeight="1" x14ac:dyDescent="0.25">
      <c r="A17" s="61">
        <v>2024</v>
      </c>
      <c r="B17" s="61" t="s">
        <v>56</v>
      </c>
      <c r="C17" s="61" t="s">
        <v>69</v>
      </c>
      <c r="D17" s="68">
        <v>5.3394334800139998</v>
      </c>
      <c r="E17" s="68">
        <v>6.6668377967957104</v>
      </c>
      <c r="F17" s="68">
        <v>2.2968788400818951</v>
      </c>
    </row>
    <row r="18" spans="1:6" ht="21.75" customHeight="1" x14ac:dyDescent="0.25">
      <c r="A18" s="60">
        <v>2024</v>
      </c>
      <c r="B18" s="60" t="s">
        <v>57</v>
      </c>
      <c r="C18" s="60" t="s">
        <v>70</v>
      </c>
      <c r="D18" s="69">
        <v>4.6590261382517317</v>
      </c>
      <c r="E18" s="69">
        <v>5.9824025096573141</v>
      </c>
      <c r="F18" s="69">
        <v>1.6259206913586066</v>
      </c>
    </row>
    <row r="19" spans="1:6" ht="21.75" customHeight="1" x14ac:dyDescent="0.25">
      <c r="A19" s="61">
        <v>2024</v>
      </c>
      <c r="B19" s="61" t="s">
        <v>58</v>
      </c>
      <c r="C19" s="61" t="s">
        <v>71</v>
      </c>
      <c r="D19" s="68">
        <v>7.0511422017164316</v>
      </c>
      <c r="E19" s="68">
        <v>9.6190517741257189</v>
      </c>
      <c r="F19" s="68">
        <v>1.2736878784787908</v>
      </c>
    </row>
    <row r="20" spans="1:6" ht="21.75" customHeight="1" x14ac:dyDescent="0.25">
      <c r="A20" s="60">
        <v>2024</v>
      </c>
      <c r="B20" s="60" t="s">
        <v>59</v>
      </c>
      <c r="C20" s="60" t="s">
        <v>72</v>
      </c>
      <c r="D20" s="69">
        <v>7.1355181455897698</v>
      </c>
      <c r="E20" s="69">
        <v>9.505132260055472</v>
      </c>
      <c r="F20" s="69">
        <v>1.7879859973889189</v>
      </c>
    </row>
    <row r="21" spans="1:6" ht="21.75" customHeight="1" x14ac:dyDescent="0.25">
      <c r="A21" s="61">
        <v>2024</v>
      </c>
      <c r="B21" s="61" t="s">
        <v>60</v>
      </c>
      <c r="C21" s="61" t="s">
        <v>73</v>
      </c>
      <c r="D21" s="68">
        <v>3.2092274782791863</v>
      </c>
      <c r="E21" s="68">
        <v>3.8393941814943489</v>
      </c>
      <c r="F21" s="68">
        <v>1.7492406324098209</v>
      </c>
    </row>
    <row r="22" spans="1:6" ht="21.75" customHeight="1" x14ac:dyDescent="0.25">
      <c r="A22" s="60">
        <v>2024</v>
      </c>
      <c r="B22" s="60" t="s">
        <v>61</v>
      </c>
      <c r="C22" s="60" t="s">
        <v>74</v>
      </c>
      <c r="D22" s="69">
        <v>-4.9747088395378558</v>
      </c>
      <c r="E22" s="69">
        <v>-7.8247167394023487</v>
      </c>
      <c r="F22" s="69">
        <v>2.0449446719288389</v>
      </c>
    </row>
    <row r="23" spans="1:6" ht="21.75" customHeight="1" x14ac:dyDescent="0.25">
      <c r="A23" s="61">
        <v>2024</v>
      </c>
      <c r="B23" s="61" t="s">
        <v>62</v>
      </c>
      <c r="C23" s="61" t="s">
        <v>75</v>
      </c>
      <c r="D23" s="68">
        <v>-11.744448609274549</v>
      </c>
      <c r="E23" s="68">
        <v>-16.945538399910298</v>
      </c>
      <c r="F23" s="68">
        <v>1.7376859148789281</v>
      </c>
    </row>
    <row r="24" spans="1:6" ht="21.75" customHeight="1" x14ac:dyDescent="0.25">
      <c r="A24" s="60">
        <v>2024</v>
      </c>
      <c r="B24" s="60" t="s">
        <v>63</v>
      </c>
      <c r="C24" s="60" t="s">
        <v>76</v>
      </c>
      <c r="D24" s="69">
        <v>-10.389481655576361</v>
      </c>
      <c r="E24" s="69">
        <v>-14.547437655999884</v>
      </c>
      <c r="F24" s="69">
        <v>0.15031841218187125</v>
      </c>
    </row>
    <row r="25" spans="1:6" ht="21.75" customHeight="1" x14ac:dyDescent="0.25">
      <c r="A25" s="61">
        <v>2024</v>
      </c>
      <c r="B25" s="61" t="s">
        <v>64</v>
      </c>
      <c r="C25" s="61" t="s">
        <v>77</v>
      </c>
      <c r="D25" s="68">
        <v>-8.2487247018667951</v>
      </c>
      <c r="E25" s="68">
        <v>-11.09942531214746</v>
      </c>
      <c r="F25" s="68">
        <v>-1.2142249041944386</v>
      </c>
    </row>
    <row r="26" spans="1:6" ht="21.75" customHeight="1" x14ac:dyDescent="0.25">
      <c r="A26" s="60">
        <v>2024</v>
      </c>
      <c r="B26" s="60" t="s">
        <v>65</v>
      </c>
      <c r="C26" s="60" t="s">
        <v>78</v>
      </c>
      <c r="D26" s="69">
        <v>-4.0666131898668851</v>
      </c>
      <c r="E26" s="69">
        <v>-5.3148838510597374</v>
      </c>
      <c r="F26" s="69">
        <v>-1.0803431444737166</v>
      </c>
    </row>
    <row r="27" spans="1:6" ht="21.75" customHeight="1" x14ac:dyDescent="0.25">
      <c r="A27" s="61">
        <v>2025</v>
      </c>
      <c r="B27" s="61" t="s">
        <v>54</v>
      </c>
      <c r="C27" s="61" t="s">
        <v>67</v>
      </c>
      <c r="D27" s="68">
        <v>-0.92862846233225937</v>
      </c>
      <c r="E27" s="68">
        <v>-0.91300929442834633</v>
      </c>
      <c r="F27" s="68">
        <v>-0.9651752758748966</v>
      </c>
    </row>
    <row r="28" spans="1:6" ht="21.75" customHeight="1" x14ac:dyDescent="0.25">
      <c r="A28" s="60">
        <v>2025</v>
      </c>
      <c r="B28" s="60" t="s">
        <v>55</v>
      </c>
      <c r="C28" s="60" t="s">
        <v>68</v>
      </c>
      <c r="D28" s="69">
        <v>-2.3604713636670493</v>
      </c>
      <c r="E28" s="69">
        <v>-3.1091915356297295</v>
      </c>
      <c r="F28" s="69">
        <v>-0.58540707134443482</v>
      </c>
    </row>
    <row r="29" spans="1:6" ht="21.75" customHeight="1" x14ac:dyDescent="0.25">
      <c r="A29" s="61">
        <v>2025</v>
      </c>
      <c r="B29" s="61" t="s">
        <v>56</v>
      </c>
      <c r="C29" s="61" t="s">
        <v>69</v>
      </c>
      <c r="D29" s="68">
        <v>-6.3380695797184856</v>
      </c>
      <c r="E29" s="68">
        <v>-8.7045390821170123</v>
      </c>
      <c r="F29" s="68">
        <v>-0.55680438736124271</v>
      </c>
    </row>
    <row r="30" spans="1:6" ht="21.75" customHeight="1" x14ac:dyDescent="0.25">
      <c r="A30" s="60">
        <v>2025</v>
      </c>
      <c r="B30" s="60" t="s">
        <v>57</v>
      </c>
      <c r="C30" s="60" t="s">
        <v>70</v>
      </c>
      <c r="D30" s="69">
        <v>-12.587057425956495</v>
      </c>
      <c r="E30" s="69">
        <v>-17.380536343315633</v>
      </c>
      <c r="F30" s="69">
        <v>-0.25247765903464447</v>
      </c>
    </row>
    <row r="31" spans="1:6" ht="21.75" customHeight="1" x14ac:dyDescent="0.25">
      <c r="A31" s="61">
        <v>2025</v>
      </c>
      <c r="B31" s="61" t="s">
        <v>58</v>
      </c>
      <c r="C31" s="61" t="s">
        <v>71</v>
      </c>
      <c r="D31" s="68">
        <v>-13.957423439048799</v>
      </c>
      <c r="E31" s="68">
        <v>-19.412093135217269</v>
      </c>
      <c r="F31" s="68">
        <v>0.2963392314697888</v>
      </c>
    </row>
    <row r="32" spans="1:6" ht="21.75" customHeight="1" x14ac:dyDescent="0.25">
      <c r="A32" s="60">
        <v>2025</v>
      </c>
      <c r="B32" s="60" t="s">
        <v>59</v>
      </c>
      <c r="C32" s="60" t="s">
        <v>81</v>
      </c>
      <c r="D32" s="69">
        <v>-9.5112801916448433</v>
      </c>
      <c r="E32" s="69">
        <v>-13.397168443312335</v>
      </c>
      <c r="F32" s="69">
        <v>0.27891001955466788</v>
      </c>
    </row>
    <row r="33" spans="1:6" ht="21.75" customHeight="1" x14ac:dyDescent="0.25">
      <c r="A33" s="61">
        <v>2025</v>
      </c>
      <c r="B33" s="61" t="s">
        <v>60</v>
      </c>
      <c r="C33" s="61" t="s">
        <v>73</v>
      </c>
      <c r="D33" s="68">
        <v>-8.9510241647206108</v>
      </c>
      <c r="E33" s="68">
        <v>-12.572226440705347</v>
      </c>
      <c r="F33" s="68">
        <v>0.12156654284702917</v>
      </c>
    </row>
    <row r="34" spans="1:6" ht="21.75" customHeight="1" x14ac:dyDescent="0.25">
      <c r="A34" s="60">
        <v>2025</v>
      </c>
      <c r="B34" s="60" t="s">
        <v>61</v>
      </c>
      <c r="C34" s="60" t="s">
        <v>74</v>
      </c>
      <c r="D34" s="69">
        <v>-5.5455702705177075</v>
      </c>
      <c r="E34" s="69">
        <v>-7.9998252736486304</v>
      </c>
      <c r="F34" s="69">
        <v>0.45757477898613619</v>
      </c>
    </row>
    <row r="35" spans="1:6" ht="21.75" x14ac:dyDescent="0.25">
      <c r="A35" s="61">
        <v>2025</v>
      </c>
      <c r="B35" s="61" t="s">
        <v>62</v>
      </c>
      <c r="C35" s="61" t="s">
        <v>75</v>
      </c>
      <c r="D35" s="68">
        <v>-1.5404812937747536</v>
      </c>
      <c r="E35" s="68">
        <v>-2.29819220193066</v>
      </c>
      <c r="F35" s="68">
        <v>0.25598136639590763</v>
      </c>
    </row>
    <row r="36" spans="1:6" ht="21.75" x14ac:dyDescent="0.25">
      <c r="A36" s="60">
        <v>2025</v>
      </c>
      <c r="B36" s="60" t="s">
        <v>63</v>
      </c>
      <c r="C36" s="60" t="s">
        <v>76</v>
      </c>
      <c r="D36" s="69">
        <v>-6.1163079189266556</v>
      </c>
      <c r="E36" s="69">
        <v>-9.022444744733404</v>
      </c>
      <c r="F36" s="69">
        <v>1.0535542536340037</v>
      </c>
    </row>
  </sheetData>
  <mergeCells count="9">
    <mergeCell ref="F13:F14"/>
    <mergeCell ref="D13:D14"/>
    <mergeCell ref="A7:G7"/>
    <mergeCell ref="A8:G8"/>
    <mergeCell ref="A1:B5"/>
    <mergeCell ref="B9:E9"/>
    <mergeCell ref="E13:E14"/>
    <mergeCell ref="A13:A14"/>
    <mergeCell ref="B13:C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9749-0CB1-421D-A52D-4BFC9124B63F}">
  <dimension ref="A1:F46"/>
  <sheetViews>
    <sheetView showGridLines="0" rightToLeft="1" tabSelected="1" zoomScale="75" zoomScaleNormal="75" workbookViewId="0">
      <selection activeCell="J14" sqref="J14"/>
    </sheetView>
  </sheetViews>
  <sheetFormatPr defaultColWidth="8.5703125" defaultRowHeight="15" x14ac:dyDescent="0.25"/>
  <cols>
    <col min="1" max="1" width="8.85546875" style="8" bestFit="1" customWidth="1"/>
    <col min="2" max="2" width="19.140625" style="8" customWidth="1"/>
    <col min="3" max="3" width="11.42578125" style="8" bestFit="1" customWidth="1"/>
    <col min="4" max="4" width="11.42578125" style="8" customWidth="1"/>
    <col min="5" max="5" width="27" style="8" customWidth="1"/>
    <col min="6" max="11" width="16.5703125" style="8" customWidth="1"/>
    <col min="12" max="12" width="16.42578125" style="8" bestFit="1" customWidth="1"/>
    <col min="13" max="13" width="16.42578125" style="8" customWidth="1"/>
    <col min="14" max="14" width="50" style="8" bestFit="1" customWidth="1"/>
    <col min="15" max="16384" width="8.5703125" style="8"/>
  </cols>
  <sheetData>
    <row r="1" spans="1:6" x14ac:dyDescent="0.25">
      <c r="A1" s="89"/>
      <c r="B1" s="89"/>
      <c r="C1" s="7"/>
      <c r="D1" s="7"/>
      <c r="E1" s="7"/>
    </row>
    <row r="2" spans="1:6" x14ac:dyDescent="0.25">
      <c r="A2" s="89"/>
      <c r="B2" s="89"/>
      <c r="C2" s="7"/>
      <c r="D2" s="7"/>
      <c r="E2" s="7"/>
    </row>
    <row r="3" spans="1:6" x14ac:dyDescent="0.25">
      <c r="A3" s="89"/>
      <c r="B3" s="89"/>
      <c r="C3" s="7"/>
      <c r="D3" s="7"/>
      <c r="E3" s="7"/>
    </row>
    <row r="4" spans="1:6" x14ac:dyDescent="0.25">
      <c r="A4" s="89"/>
      <c r="B4" s="89"/>
      <c r="C4" s="7"/>
      <c r="D4" s="7"/>
      <c r="E4" s="7"/>
    </row>
    <row r="5" spans="1:6" x14ac:dyDescent="0.25">
      <c r="A5" s="89"/>
      <c r="B5" s="89"/>
      <c r="C5" s="7"/>
      <c r="D5" s="7"/>
      <c r="E5" s="7"/>
    </row>
    <row r="6" spans="1:6" x14ac:dyDescent="0.25">
      <c r="A6" s="7"/>
      <c r="B6" s="7"/>
      <c r="C6" s="7"/>
      <c r="D6" s="7"/>
      <c r="E6" s="7"/>
    </row>
    <row r="7" spans="1:6" ht="30.75" x14ac:dyDescent="0.25">
      <c r="A7" s="7"/>
      <c r="B7" s="111" t="s">
        <v>158</v>
      </c>
      <c r="C7" s="111"/>
      <c r="D7" s="111"/>
      <c r="E7" s="111"/>
      <c r="F7" s="111"/>
    </row>
    <row r="8" spans="1:6" ht="29.45" customHeight="1" x14ac:dyDescent="0.25">
      <c r="A8" s="7"/>
      <c r="B8" s="111" t="s">
        <v>125</v>
      </c>
      <c r="C8" s="111"/>
      <c r="D8" s="111"/>
      <c r="E8" s="111"/>
      <c r="F8" s="111"/>
    </row>
    <row r="9" spans="1:6" ht="30.75" x14ac:dyDescent="0.25">
      <c r="A9" s="7"/>
      <c r="B9" s="111"/>
      <c r="C9" s="111"/>
      <c r="D9" s="111"/>
      <c r="E9" s="111"/>
    </row>
    <row r="11" spans="1:6" ht="27.75" x14ac:dyDescent="0.65">
      <c r="F11" s="40" t="s">
        <v>91</v>
      </c>
    </row>
    <row r="12" spans="1:6" ht="21.75" customHeight="1" x14ac:dyDescent="0.25">
      <c r="A12" s="122" t="s">
        <v>79</v>
      </c>
      <c r="B12" s="120" t="s">
        <v>66</v>
      </c>
      <c r="C12" s="129"/>
      <c r="D12" s="122" t="s">
        <v>161</v>
      </c>
      <c r="E12" s="122" t="s">
        <v>106</v>
      </c>
      <c r="F12" s="122" t="s">
        <v>107</v>
      </c>
    </row>
    <row r="13" spans="1:6" ht="100.5" customHeight="1" x14ac:dyDescent="0.25">
      <c r="A13" s="124"/>
      <c r="B13" s="130"/>
      <c r="C13" s="128"/>
      <c r="D13" s="124"/>
      <c r="E13" s="124"/>
      <c r="F13" s="124"/>
    </row>
    <row r="14" spans="1:6" ht="21.75" customHeight="1" x14ac:dyDescent="0.25">
      <c r="A14" s="60">
        <v>2023</v>
      </c>
      <c r="B14" s="60" t="s">
        <v>55</v>
      </c>
      <c r="C14" s="60" t="s">
        <v>68</v>
      </c>
      <c r="D14" s="67">
        <v>-0.15584685382810104</v>
      </c>
      <c r="E14" s="67">
        <v>-0.22731524601542485</v>
      </c>
      <c r="F14" s="67">
        <v>1.1624078032879126E-2</v>
      </c>
    </row>
    <row r="15" spans="1:6" ht="21.75" customHeight="1" x14ac:dyDescent="0.25">
      <c r="A15" s="61">
        <v>2023</v>
      </c>
      <c r="B15" s="61" t="s">
        <v>56</v>
      </c>
      <c r="C15" s="61" t="s">
        <v>69</v>
      </c>
      <c r="D15" s="68">
        <v>-2.3447566964184263</v>
      </c>
      <c r="E15" s="68">
        <v>-3.1182102308029203</v>
      </c>
      <c r="F15" s="68">
        <v>-0.51027508361312091</v>
      </c>
    </row>
    <row r="16" spans="1:6" ht="21.75" customHeight="1" x14ac:dyDescent="0.25">
      <c r="A16" s="60">
        <v>2023</v>
      </c>
      <c r="B16" s="60" t="s">
        <v>57</v>
      </c>
      <c r="C16" s="60" t="s">
        <v>70</v>
      </c>
      <c r="D16" s="69">
        <v>3.7502719232310966</v>
      </c>
      <c r="E16" s="69">
        <v>5.2195640793160303</v>
      </c>
      <c r="F16" s="69">
        <v>0.39112067505895354</v>
      </c>
    </row>
    <row r="17" spans="1:6" ht="21.75" customHeight="1" x14ac:dyDescent="0.25">
      <c r="A17" s="61">
        <v>2023</v>
      </c>
      <c r="B17" s="61" t="s">
        <v>58</v>
      </c>
      <c r="C17" s="61" t="s">
        <v>71</v>
      </c>
      <c r="D17" s="68">
        <v>-5.4531826826399898</v>
      </c>
      <c r="E17" s="68">
        <v>-7.719674492604101</v>
      </c>
      <c r="F17" s="68">
        <v>7.1514897657620757E-2</v>
      </c>
    </row>
    <row r="18" spans="1:6" ht="21.75" customHeight="1" x14ac:dyDescent="0.25">
      <c r="A18" s="60">
        <v>2023</v>
      </c>
      <c r="B18" s="60" t="s">
        <v>59</v>
      </c>
      <c r="C18" s="60" t="s">
        <v>72</v>
      </c>
      <c r="D18" s="69">
        <v>-0.54961842963979768</v>
      </c>
      <c r="E18" s="69">
        <v>-0.47920017872380427</v>
      </c>
      <c r="F18" s="69">
        <v>-0.71423661419824924</v>
      </c>
    </row>
    <row r="19" spans="1:6" ht="21.75" customHeight="1" x14ac:dyDescent="0.25">
      <c r="A19" s="61">
        <v>2023</v>
      </c>
      <c r="B19" s="61" t="s">
        <v>60</v>
      </c>
      <c r="C19" s="61" t="s">
        <v>73</v>
      </c>
      <c r="D19" s="68">
        <v>4.3066939910162416</v>
      </c>
      <c r="E19" s="68">
        <v>6.2962745735532843</v>
      </c>
      <c r="F19" s="68">
        <v>-0.20553000231882113</v>
      </c>
    </row>
    <row r="20" spans="1:6" ht="21.75" customHeight="1" x14ac:dyDescent="0.25">
      <c r="A20" s="60">
        <v>2023</v>
      </c>
      <c r="B20" s="60" t="s">
        <v>61</v>
      </c>
      <c r="C20" s="60" t="s">
        <v>74</v>
      </c>
      <c r="D20" s="69">
        <v>4.1932366757599038</v>
      </c>
      <c r="E20" s="69">
        <v>6.1429900528814141</v>
      </c>
      <c r="F20" s="69">
        <v>-0.23127213594659191</v>
      </c>
    </row>
    <row r="21" spans="1:6" ht="21.75" customHeight="1" x14ac:dyDescent="0.25">
      <c r="A21" s="61">
        <v>2023</v>
      </c>
      <c r="B21" s="61" t="s">
        <v>62</v>
      </c>
      <c r="C21" s="61" t="s">
        <v>75</v>
      </c>
      <c r="D21" s="68">
        <v>4.3997938429319872</v>
      </c>
      <c r="E21" s="68">
        <v>5.9513791170786146</v>
      </c>
      <c r="F21" s="68">
        <v>0.85657435061905485</v>
      </c>
    </row>
    <row r="22" spans="1:6" ht="21.75" customHeight="1" x14ac:dyDescent="0.25">
      <c r="A22" s="60">
        <v>2023</v>
      </c>
      <c r="B22" s="60" t="s">
        <v>63</v>
      </c>
      <c r="C22" s="60" t="s">
        <v>76</v>
      </c>
      <c r="D22" s="69">
        <v>-1.1473146144018065</v>
      </c>
      <c r="E22" s="69">
        <v>-2.1050872834269541</v>
      </c>
      <c r="F22" s="69">
        <v>1.131129924904517</v>
      </c>
    </row>
    <row r="23" spans="1:6" ht="21.75" customHeight="1" x14ac:dyDescent="0.25">
      <c r="A23" s="61">
        <v>2023</v>
      </c>
      <c r="B23" s="61" t="s">
        <v>64</v>
      </c>
      <c r="C23" s="61" t="s">
        <v>77</v>
      </c>
      <c r="D23" s="68">
        <v>-3.327751012613267</v>
      </c>
      <c r="E23" s="68">
        <v>-5.3250296547173059</v>
      </c>
      <c r="F23" s="68">
        <v>1.5131192466448784</v>
      </c>
    </row>
    <row r="24" spans="1:6" ht="21.75" customHeight="1" x14ac:dyDescent="0.25">
      <c r="A24" s="60">
        <v>2023</v>
      </c>
      <c r="B24" s="60" t="s">
        <v>65</v>
      </c>
      <c r="C24" s="60" t="s">
        <v>78</v>
      </c>
      <c r="D24" s="69">
        <v>-4.1691335458714835</v>
      </c>
      <c r="E24" s="69">
        <v>-6.0071786899531965</v>
      </c>
      <c r="F24" s="69">
        <v>0.27452312469744555</v>
      </c>
    </row>
    <row r="25" spans="1:6" ht="21.75" customHeight="1" x14ac:dyDescent="0.25">
      <c r="A25" s="61">
        <v>2024</v>
      </c>
      <c r="B25" s="61" t="s">
        <v>54</v>
      </c>
      <c r="C25" s="61" t="s">
        <v>67</v>
      </c>
      <c r="D25" s="68">
        <v>1.8878667983389441</v>
      </c>
      <c r="E25" s="68">
        <v>2.670985556463612</v>
      </c>
      <c r="F25" s="68">
        <v>7.8259428758431504E-2</v>
      </c>
    </row>
    <row r="26" spans="1:6" ht="21.75" customHeight="1" x14ac:dyDescent="0.25">
      <c r="A26" s="60">
        <v>2024</v>
      </c>
      <c r="B26" s="60" t="s">
        <v>55</v>
      </c>
      <c r="C26" s="60" t="s">
        <v>68</v>
      </c>
      <c r="D26" s="69">
        <v>-0.28591157570058146</v>
      </c>
      <c r="E26" s="69">
        <v>8.5693595747149409E-2</v>
      </c>
      <c r="F26" s="69">
        <v>-1.1502634929080879</v>
      </c>
    </row>
    <row r="27" spans="1:6" ht="21.75" customHeight="1" x14ac:dyDescent="0.25">
      <c r="A27" s="61">
        <v>2024</v>
      </c>
      <c r="B27" s="61" t="s">
        <v>56</v>
      </c>
      <c r="C27" s="61" t="s">
        <v>69</v>
      </c>
      <c r="D27" s="68">
        <v>2.2874411831742991</v>
      </c>
      <c r="E27" s="68">
        <v>3.1535669890072393</v>
      </c>
      <c r="F27" s="68">
        <v>0.28860873779033014</v>
      </c>
    </row>
    <row r="28" spans="1:6" ht="21.75" customHeight="1" x14ac:dyDescent="0.25">
      <c r="A28" s="60">
        <v>2024</v>
      </c>
      <c r="B28" s="60" t="s">
        <v>57</v>
      </c>
      <c r="C28" s="60" t="s">
        <v>70</v>
      </c>
      <c r="D28" s="69">
        <v>3.0801292767947519</v>
      </c>
      <c r="E28" s="69">
        <v>4.5444153260512543</v>
      </c>
      <c r="F28" s="69">
        <v>-0.26733773775042824</v>
      </c>
    </row>
    <row r="29" spans="1:6" ht="21.75" customHeight="1" x14ac:dyDescent="0.25">
      <c r="A29" s="61">
        <v>2024</v>
      </c>
      <c r="B29" s="61" t="s">
        <v>58</v>
      </c>
      <c r="C29" s="61" t="s">
        <v>71</v>
      </c>
      <c r="D29" s="68">
        <v>-3.2921941009618094</v>
      </c>
      <c r="E29" s="68">
        <v>-4.5531943040577278</v>
      </c>
      <c r="F29" s="68">
        <v>-0.27533038494107487</v>
      </c>
    </row>
    <row r="30" spans="1:6" ht="21.75" customHeight="1" x14ac:dyDescent="0.25">
      <c r="A30" s="60">
        <v>2024</v>
      </c>
      <c r="B30" s="60" t="s">
        <v>59</v>
      </c>
      <c r="C30" s="60" t="s">
        <v>72</v>
      </c>
      <c r="D30" s="69">
        <v>-0.47123327987884656</v>
      </c>
      <c r="E30" s="69">
        <v>-0.58262527656977037</v>
      </c>
      <c r="F30" s="69">
        <v>-0.21003377125303757</v>
      </c>
    </row>
    <row r="31" spans="1:6" ht="21.75" customHeight="1" x14ac:dyDescent="0.25">
      <c r="A31" s="61">
        <v>2024</v>
      </c>
      <c r="B31" s="61" t="s">
        <v>60</v>
      </c>
      <c r="C31" s="61" t="s">
        <v>73</v>
      </c>
      <c r="D31" s="68">
        <v>0.48407375970871414</v>
      </c>
      <c r="E31" s="68">
        <v>0.79656110779224854</v>
      </c>
      <c r="F31" s="68">
        <v>-0.24351653997420897</v>
      </c>
    </row>
    <row r="32" spans="1:6" ht="21.75" customHeight="1" x14ac:dyDescent="0.25">
      <c r="A32" s="60">
        <v>2024</v>
      </c>
      <c r="B32" s="60" t="s">
        <v>61</v>
      </c>
      <c r="C32" s="60" t="s">
        <v>74</v>
      </c>
      <c r="D32" s="69">
        <v>-4.0687262759646847</v>
      </c>
      <c r="E32" s="69">
        <v>-5.7798800602522293</v>
      </c>
      <c r="F32" s="69">
        <v>5.8676129649382069E-2</v>
      </c>
    </row>
    <row r="33" spans="1:6" ht="21.75" customHeight="1" x14ac:dyDescent="0.25">
      <c r="A33" s="61">
        <v>2024</v>
      </c>
      <c r="B33" s="61" t="s">
        <v>62</v>
      </c>
      <c r="C33" s="61" t="s">
        <v>75</v>
      </c>
      <c r="D33" s="68">
        <v>-3.037799114687656</v>
      </c>
      <c r="E33" s="68">
        <v>-4.5325987935684431</v>
      </c>
      <c r="F33" s="68">
        <v>0.55289379324394705</v>
      </c>
    </row>
    <row r="34" spans="1:6" ht="21.75" customHeight="1" x14ac:dyDescent="0.25">
      <c r="A34" s="60">
        <v>2024</v>
      </c>
      <c r="B34" s="60" t="s">
        <v>63</v>
      </c>
      <c r="C34" s="60" t="s">
        <v>76</v>
      </c>
      <c r="D34" s="69">
        <v>0.37034767279890968</v>
      </c>
      <c r="E34" s="69">
        <v>0.72151418370489662</v>
      </c>
      <c r="F34" s="69">
        <v>-0.44677375660973073</v>
      </c>
    </row>
    <row r="35" spans="1:6" ht="21.75" customHeight="1" x14ac:dyDescent="0.25">
      <c r="A35" s="61">
        <v>2024</v>
      </c>
      <c r="B35" s="61" t="s">
        <v>64</v>
      </c>
      <c r="C35" s="61" t="s">
        <v>77</v>
      </c>
      <c r="D35" s="68">
        <v>-1.0182923343913797</v>
      </c>
      <c r="E35" s="68">
        <v>-1.5048929911697706</v>
      </c>
      <c r="F35" s="68">
        <v>0.13000783383412262</v>
      </c>
    </row>
    <row r="36" spans="1:6" ht="21.75" customHeight="1" x14ac:dyDescent="0.25">
      <c r="A36" s="60">
        <v>2024</v>
      </c>
      <c r="B36" s="60" t="s">
        <v>65</v>
      </c>
      <c r="C36" s="60" t="s">
        <v>78</v>
      </c>
      <c r="D36" s="69">
        <v>0.19892966088472797</v>
      </c>
      <c r="E36" s="69">
        <v>0.10870271825629274</v>
      </c>
      <c r="F36" s="69">
        <v>0.41042254541940881</v>
      </c>
    </row>
    <row r="37" spans="1:6" ht="21.75" customHeight="1" x14ac:dyDescent="0.25">
      <c r="A37" s="61">
        <v>2025</v>
      </c>
      <c r="B37" s="61" t="s">
        <v>54</v>
      </c>
      <c r="C37" s="61" t="s">
        <v>67</v>
      </c>
      <c r="D37" s="68">
        <v>5.2206227925273962</v>
      </c>
      <c r="E37" s="68">
        <v>7.4441201039710858</v>
      </c>
      <c r="F37" s="68">
        <v>0.19477620811121366</v>
      </c>
    </row>
    <row r="38" spans="1:6" ht="21.75" customHeight="1" x14ac:dyDescent="0.25">
      <c r="A38" s="60">
        <v>2025</v>
      </c>
      <c r="B38" s="60" t="s">
        <v>55</v>
      </c>
      <c r="C38" s="60" t="s">
        <v>68</v>
      </c>
      <c r="D38" s="69">
        <v>-1.7270434330416196</v>
      </c>
      <c r="E38" s="69">
        <v>-2.1326240795412121</v>
      </c>
      <c r="F38" s="69">
        <v>-0.77120504497140141</v>
      </c>
    </row>
    <row r="39" spans="1:6" ht="21.75" customHeight="1" x14ac:dyDescent="0.25">
      <c r="A39" s="61">
        <v>2025</v>
      </c>
      <c r="B39" s="61" t="s">
        <v>56</v>
      </c>
      <c r="C39" s="61" t="s">
        <v>69</v>
      </c>
      <c r="D39" s="68">
        <v>-1.8795017471837427</v>
      </c>
      <c r="E39" s="68">
        <v>-2.803448615580284</v>
      </c>
      <c r="F39" s="68">
        <v>0.3174628858418016</v>
      </c>
    </row>
    <row r="40" spans="1:6" ht="21.75" customHeight="1" x14ac:dyDescent="0.25">
      <c r="A40" s="60">
        <v>2025</v>
      </c>
      <c r="B40" s="60" t="s">
        <v>57</v>
      </c>
      <c r="C40" s="60" t="s">
        <v>70</v>
      </c>
      <c r="D40" s="69">
        <v>-3.7972271064113827</v>
      </c>
      <c r="E40" s="69">
        <v>-5.3906575891101145</v>
      </c>
      <c r="F40" s="69">
        <v>3.787484745045866E-2</v>
      </c>
    </row>
    <row r="41" spans="1:6" ht="21.75" customHeight="1" x14ac:dyDescent="0.25">
      <c r="A41" s="61">
        <v>2025</v>
      </c>
      <c r="B41" s="61" t="s">
        <v>58</v>
      </c>
      <c r="C41" s="61" t="s">
        <v>71</v>
      </c>
      <c r="D41" s="68">
        <v>-4.8082749752844318</v>
      </c>
      <c r="E41" s="68">
        <v>-6.9001667702874636</v>
      </c>
      <c r="F41" s="68">
        <v>0.27336076848560875</v>
      </c>
    </row>
    <row r="42" spans="1:6" ht="21.75" customHeight="1" x14ac:dyDescent="0.25">
      <c r="A42" s="60">
        <v>2025</v>
      </c>
      <c r="B42" s="60" t="s">
        <v>59</v>
      </c>
      <c r="C42" s="60" t="s">
        <v>81</v>
      </c>
      <c r="D42" s="69">
        <v>4.6717920892142661</v>
      </c>
      <c r="E42" s="69">
        <v>6.8376942886434033</v>
      </c>
      <c r="F42" s="69">
        <v>-0.22737498711127291</v>
      </c>
    </row>
    <row r="43" spans="1:6" ht="21.75" customHeight="1" x14ac:dyDescent="0.25">
      <c r="A43" s="61">
        <v>2025</v>
      </c>
      <c r="B43" s="61" t="s">
        <v>60</v>
      </c>
      <c r="C43" s="61" t="s">
        <v>73</v>
      </c>
      <c r="D43" s="68">
        <v>1.1062154813841429</v>
      </c>
      <c r="E43" s="68">
        <v>1.7567065843489882</v>
      </c>
      <c r="F43" s="68">
        <v>-0.4000402988450058</v>
      </c>
    </row>
    <row r="44" spans="1:6" ht="21.75" customHeight="1" x14ac:dyDescent="0.25">
      <c r="A44" s="60">
        <v>2025</v>
      </c>
      <c r="B44" s="60" t="s">
        <v>61</v>
      </c>
      <c r="C44" s="60" t="s">
        <v>74</v>
      </c>
      <c r="D44" s="69">
        <v>-0.48066252585299285</v>
      </c>
      <c r="E44" s="69">
        <v>-0.85224472386173922</v>
      </c>
      <c r="F44" s="69">
        <v>0.39447330539921222</v>
      </c>
    </row>
    <row r="45" spans="1:6" ht="21.75" x14ac:dyDescent="0.25">
      <c r="A45" s="61">
        <v>2025</v>
      </c>
      <c r="B45" s="61" t="s">
        <v>62</v>
      </c>
      <c r="C45" s="61" t="s">
        <v>75</v>
      </c>
      <c r="D45" s="68">
        <v>1.0736252307741001</v>
      </c>
      <c r="E45" s="68">
        <v>1.3839127088129732</v>
      </c>
      <c r="F45" s="68">
        <v>0.35110909905637921</v>
      </c>
    </row>
    <row r="46" spans="1:6" ht="21.75" x14ac:dyDescent="0.25">
      <c r="A46" s="60">
        <v>2025</v>
      </c>
      <c r="B46" s="60" t="s">
        <v>63</v>
      </c>
      <c r="C46" s="60" t="s">
        <v>76</v>
      </c>
      <c r="D46" s="69">
        <v>-4.2942831855673269</v>
      </c>
      <c r="E46" s="69">
        <v>-6.2105673522326876</v>
      </c>
      <c r="F46" s="69">
        <v>0.34520845738534867</v>
      </c>
    </row>
  </sheetData>
  <mergeCells count="9">
    <mergeCell ref="A1:B5"/>
    <mergeCell ref="B9:E9"/>
    <mergeCell ref="B7:F7"/>
    <mergeCell ref="B8:F8"/>
    <mergeCell ref="E12:E13"/>
    <mergeCell ref="F12:F13"/>
    <mergeCell ref="D12:D13"/>
    <mergeCell ref="A12:A13"/>
    <mergeCell ref="B12:C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7971-63AE-4C2A-9C40-37D6762909F8}">
  <dimension ref="A1:F27"/>
  <sheetViews>
    <sheetView showGridLines="0" rightToLeft="1" zoomScale="75" zoomScaleNormal="75" workbookViewId="0">
      <selection sqref="A1:B5"/>
    </sheetView>
  </sheetViews>
  <sheetFormatPr defaultColWidth="9.140625" defaultRowHeight="20.100000000000001" customHeight="1" x14ac:dyDescent="0.2"/>
  <cols>
    <col min="1" max="1" width="8.5703125" style="1" customWidth="1"/>
    <col min="2" max="2" width="90.42578125" style="1" customWidth="1"/>
    <col min="3" max="3" width="119.42578125" style="1" customWidth="1"/>
    <col min="4" max="16384" width="9.140625" style="1"/>
  </cols>
  <sheetData>
    <row r="1" spans="1:6" ht="20.100000000000001" customHeight="1" x14ac:dyDescent="0.2">
      <c r="A1" s="89"/>
      <c r="B1" s="89"/>
    </row>
    <row r="2" spans="1:6" ht="20.100000000000001" customHeight="1" x14ac:dyDescent="0.2">
      <c r="A2" s="89"/>
      <c r="B2" s="89"/>
    </row>
    <row r="3" spans="1:6" ht="16.5" x14ac:dyDescent="0.2">
      <c r="A3" s="89"/>
      <c r="B3" s="89"/>
      <c r="C3" s="2"/>
    </row>
    <row r="4" spans="1:6" ht="12.75" x14ac:dyDescent="0.2">
      <c r="A4" s="89"/>
      <c r="B4" s="89"/>
    </row>
    <row r="5" spans="1:6" ht="12.75" x14ac:dyDescent="0.2">
      <c r="A5" s="89"/>
      <c r="B5" s="89"/>
    </row>
    <row r="6" spans="1:6" s="3" customFormat="1" ht="27.75" x14ac:dyDescent="0.25">
      <c r="B6" s="90" t="s">
        <v>100</v>
      </c>
      <c r="C6" s="90"/>
      <c r="F6" s="4"/>
    </row>
    <row r="7" spans="1:6" s="3" customFormat="1" ht="27.75" x14ac:dyDescent="0.25">
      <c r="B7" s="90" t="s">
        <v>101</v>
      </c>
      <c r="C7" s="90"/>
      <c r="F7" s="4"/>
    </row>
    <row r="8" spans="1:6" s="3" customFormat="1" ht="27.75" x14ac:dyDescent="0.5">
      <c r="B8" s="37"/>
      <c r="C8" s="37"/>
      <c r="D8" s="79" t="s">
        <v>90</v>
      </c>
      <c r="F8" s="4"/>
    </row>
    <row r="9" spans="1:6" ht="23.25" x14ac:dyDescent="0.2">
      <c r="A9" s="5" t="s">
        <v>102</v>
      </c>
      <c r="B9" s="28" t="s">
        <v>0</v>
      </c>
      <c r="C9" s="29" t="s">
        <v>1</v>
      </c>
      <c r="D9" s="17" t="s">
        <v>102</v>
      </c>
      <c r="F9" s="6"/>
    </row>
    <row r="10" spans="1:6" ht="23.25" x14ac:dyDescent="0.2">
      <c r="A10" s="33">
        <v>1</v>
      </c>
      <c r="B10" s="34" t="s">
        <v>126</v>
      </c>
      <c r="C10" s="35" t="s">
        <v>87</v>
      </c>
      <c r="D10" s="33">
        <v>1</v>
      </c>
      <c r="F10" s="6"/>
    </row>
    <row r="11" spans="1:6" ht="23.25" x14ac:dyDescent="0.2">
      <c r="A11" s="30">
        <v>1.1000000000000001</v>
      </c>
      <c r="B11" s="87" t="s">
        <v>136</v>
      </c>
      <c r="C11" s="88" t="s">
        <v>80</v>
      </c>
      <c r="D11" s="30">
        <v>1.1000000000000001</v>
      </c>
      <c r="F11" s="6"/>
    </row>
    <row r="12" spans="1:6" ht="23.25" x14ac:dyDescent="0.2">
      <c r="A12" s="33">
        <v>2</v>
      </c>
      <c r="B12" s="34" t="s">
        <v>145</v>
      </c>
      <c r="C12" s="35" t="s">
        <v>146</v>
      </c>
      <c r="D12" s="33">
        <v>2</v>
      </c>
      <c r="F12" s="6"/>
    </row>
    <row r="13" spans="1:6" ht="23.25" x14ac:dyDescent="0.2">
      <c r="A13" s="30">
        <v>2.1</v>
      </c>
      <c r="B13" s="31" t="s">
        <v>137</v>
      </c>
      <c r="C13" s="36" t="s">
        <v>94</v>
      </c>
      <c r="D13" s="30">
        <v>2</v>
      </c>
      <c r="F13" s="6"/>
    </row>
    <row r="14" spans="1:6" ht="23.25" x14ac:dyDescent="0.2">
      <c r="A14" s="30">
        <v>2.2000000000000002</v>
      </c>
      <c r="B14" s="31" t="s">
        <v>138</v>
      </c>
      <c r="C14" s="32" t="s">
        <v>139</v>
      </c>
      <c r="D14" s="30">
        <v>3</v>
      </c>
      <c r="F14" s="6"/>
    </row>
    <row r="15" spans="1:6" ht="23.25" x14ac:dyDescent="0.2">
      <c r="A15" s="30">
        <v>2.2999999999999998</v>
      </c>
      <c r="B15" s="31" t="s">
        <v>156</v>
      </c>
      <c r="C15" s="32" t="s">
        <v>129</v>
      </c>
      <c r="D15" s="30">
        <v>4</v>
      </c>
      <c r="F15" s="6"/>
    </row>
    <row r="16" spans="1:6" ht="23.25" x14ac:dyDescent="0.2">
      <c r="A16" s="30">
        <v>2.4</v>
      </c>
      <c r="B16" s="31" t="s">
        <v>155</v>
      </c>
      <c r="C16" s="32" t="s">
        <v>128</v>
      </c>
      <c r="D16" s="30">
        <v>5</v>
      </c>
      <c r="F16" s="6"/>
    </row>
    <row r="17" spans="1:6" ht="23.25" x14ac:dyDescent="0.2">
      <c r="A17" s="33">
        <v>3</v>
      </c>
      <c r="B17" s="34" t="s">
        <v>88</v>
      </c>
      <c r="C17" s="35" t="s">
        <v>89</v>
      </c>
      <c r="D17" s="33">
        <v>3</v>
      </c>
      <c r="F17" s="6"/>
    </row>
    <row r="18" spans="1:6" ht="23.25" x14ac:dyDescent="0.2">
      <c r="A18" s="30">
        <v>3.1</v>
      </c>
      <c r="B18" s="31" t="s">
        <v>140</v>
      </c>
      <c r="C18" s="56" t="s">
        <v>37</v>
      </c>
      <c r="D18" s="30">
        <v>10</v>
      </c>
      <c r="F18" s="6"/>
    </row>
    <row r="19" spans="1:6" ht="23.25" x14ac:dyDescent="0.2">
      <c r="A19" s="30">
        <v>3.2</v>
      </c>
      <c r="B19" s="31" t="s">
        <v>122</v>
      </c>
      <c r="C19" s="56" t="s">
        <v>123</v>
      </c>
      <c r="D19" s="30">
        <v>11</v>
      </c>
      <c r="F19" s="6"/>
    </row>
    <row r="20" spans="1:6" ht="23.25" x14ac:dyDescent="0.2">
      <c r="A20" s="30">
        <v>3.3</v>
      </c>
      <c r="B20" s="31" t="s">
        <v>154</v>
      </c>
      <c r="C20" s="56" t="s">
        <v>124</v>
      </c>
      <c r="D20" s="30">
        <v>12</v>
      </c>
      <c r="F20" s="6"/>
    </row>
    <row r="21" spans="1:6" ht="23.25" x14ac:dyDescent="0.2">
      <c r="A21" s="30">
        <v>3.4</v>
      </c>
      <c r="B21" s="31" t="s">
        <v>158</v>
      </c>
      <c r="C21" s="56" t="s">
        <v>125</v>
      </c>
      <c r="D21" s="30">
        <v>13</v>
      </c>
      <c r="F21" s="6"/>
    </row>
    <row r="22" spans="1:6" ht="12.75" x14ac:dyDescent="0.2">
      <c r="B22" s="55"/>
      <c r="C22" s="55"/>
      <c r="F22" s="6"/>
    </row>
    <row r="23" spans="1:6" ht="12.75" x14ac:dyDescent="0.2">
      <c r="B23" s="91" t="s">
        <v>2</v>
      </c>
      <c r="C23" s="91"/>
      <c r="F23" s="6"/>
    </row>
    <row r="24" spans="1:6" ht="17.45" customHeight="1" x14ac:dyDescent="0.2">
      <c r="B24" s="91"/>
      <c r="C24" s="91"/>
      <c r="F24" s="6"/>
    </row>
    <row r="25" spans="1:6" ht="20.100000000000001" customHeight="1" x14ac:dyDescent="0.2">
      <c r="B25" s="55" t="s">
        <v>3</v>
      </c>
      <c r="C25" s="55"/>
    </row>
    <row r="26" spans="1:6" ht="20.100000000000001" customHeight="1" x14ac:dyDescent="0.25">
      <c r="B26"/>
    </row>
    <row r="27" spans="1:6" ht="20.100000000000001" customHeight="1" x14ac:dyDescent="0.5">
      <c r="B27" s="18"/>
    </row>
  </sheetData>
  <mergeCells count="4">
    <mergeCell ref="B6:C6"/>
    <mergeCell ref="B7:C7"/>
    <mergeCell ref="A1:B5"/>
    <mergeCell ref="B23:C24"/>
  </mergeCells>
  <hyperlinks>
    <hyperlink ref="B14:C14" location="'Serie PPI'!A1" display="السلسلة الزمنية لرقم القياسي لأسعار المنتجين (PPI) حسب التصنيف الصناعي الدولي الموحَّد للأنشطة الاقتصادية (ISIC)" xr:uid="{61BEF255-9149-4E44-9967-B5779A55CA41}"/>
    <hyperlink ref="B15:C15" location="years!A1" display="نسبة التغير السنوي لرقم القياسي لأسعار المنتجين (PPI) حسب التصنيف الصناعي الدولي الموحَّد للأنشطة الاقتصادية (ISIC)" xr:uid="{CD2339E1-BBDA-4BEC-98ED-FB05ABDFF7E7}"/>
    <hyperlink ref="B16:C16" location="Month!A1" display="نسبة التغير الشهري لرقم القياسي لأسعار المنتجين (PPI) حسب التصنيف الصناعي الدولي الموحَّد للأنشطة الاقتصادية (ISIC)" xr:uid="{E7CAE0FE-000F-4EF4-A0EA-2B1C64254A30}"/>
    <hyperlink ref="B19:C19" location="'Serie PPI_oil&amp;Non oil'!A1" display=" السلسة الزمنية لرقم القياسي لأسعار المنتجين حسب الأنشطة النفطية والغير نفطية " xr:uid="{FBAA05BA-24F7-4D7F-9140-DE9A4BD16FB8}"/>
    <hyperlink ref="B20:C20" location="'year_oil &amp; Non  oil'!A1" display="نسب التغير السنوي للرقم القياسي لأسعار المنتجين حسب الأنشطة نفطية والغير نفطية" xr:uid="{25200B81-F3AA-46AA-ABA1-853B5AE2BCEA}"/>
    <hyperlink ref="B21:C21" location="'Month_oil &amp; Non  oil'!A1" display="نسب التغير الشهري للرقم القياسي لأسعار المنتجين حسب الأنشطة نفطية والغير نفطية" xr:uid="{B308E65A-940D-4619-8CB2-4C34960D3F07}"/>
    <hyperlink ref="B13:C13" location="'ISIC 4'!A1" display="الرقم القياسي لأسعار المنتجين حسب التصنيف الصناعي الدولي الموحَّد للأنشطة الاقتصادية" xr:uid="{75882195-56D2-41D3-AADA-42BB20BD7864}"/>
    <hyperlink ref="B14" location="'3'!A1" display="السلسلة الزمنية حسب التصنيف الصناعي الدولي الموحَّد للأنشطة الاقتصادية (ISIC)" xr:uid="{2F89599E-4CFA-4DDD-A3E6-CEADD2F54D60}"/>
    <hyperlink ref="B15" location="'4'!A1" display="نسبة التغير السنوي حسب التصنيف الصناعي الدولي الموحَّد للأنشطة الاقتصادية (ISIC)" xr:uid="{774F732A-9A3E-4B88-9B90-84FF6E29788E}"/>
    <hyperlink ref="C15" location="'4'!A1" display="The time series on the International Standard Industrial Classification of All Economic Activities (ISIC)" xr:uid="{50B57730-B40C-4F8D-9E04-C59637E4E1D2}"/>
    <hyperlink ref="B16" location="'5'!A1" display="نسبة التغير الشهري حسب التصنيف الصناعي الدولي الموحَّد للأنشطة الاقتصادية (ISIC)" xr:uid="{38308C08-30DA-45ED-ACC9-B77DEFC33F74}"/>
    <hyperlink ref="C16" location="'5'!A1" display="The monthly percentage change on the International Standard Industrial Classification of All Economic Activities (ISIC)." xr:uid="{B8CE4A3E-2293-4919-AFBF-DB775D0EC561}"/>
    <hyperlink ref="C18" location="'4.1'!A1" display="Indices and Rates of Change by Oil and Non-Oil Activities" xr:uid="{42ED2AD5-EC7E-4659-B4E4-0E6E6EB3CA0D}"/>
    <hyperlink ref="B19" location="'4.2'!A1" display="السلسلة الزمنية حسب الأنشطة النفطية وغير النفطية" xr:uid="{22328E5E-AB2B-4474-8E81-D1DD5A1B5F91}"/>
    <hyperlink ref="C19" location="'4.2'!A1" display="The time series by oil and non-oil activities" xr:uid="{E28ADCCB-BD96-4D7F-8F8D-40905483607C}"/>
    <hyperlink ref="B20" location="'4.3'!A1" display="نسب التغير السنوي حسب الأنشطة النفطية وغير النفطية" xr:uid="{ADC41D4D-C78C-4C92-B905-6489AC71F29C}"/>
    <hyperlink ref="C20" location="'4.3'!A1" display="Monthly Percentage Change  by Oil and Non-Oil Activities" xr:uid="{156D486E-59EE-426B-B24B-785B1112BEDB}"/>
    <hyperlink ref="B21" location="'4.4'!A1" display="نسب التغير الشهري حسب الأنشطة النفطية وغير النفطية" xr:uid="{D1FCE08E-FC4E-458E-A9FA-1C9CC1428E11}"/>
    <hyperlink ref="C21" location="'4.4'!A1" display="Monthly Percentage Change by Oil and Non-Oil Activitie" xr:uid="{8B33851C-1A2D-4946-8F48-C729DE981C1C}"/>
    <hyperlink ref="B18" location="'4.1'!A1" display="الأرقام القياسية ومعدلات التغير حسب الأنشطة النفطية وغير النفطية" xr:uid="{BDFD2685-9CE1-4918-8DC1-3CBAB614CFF7}"/>
    <hyperlink ref="B11:C11" location="ملخص!A1" display="ملخص الأرقام القياسية ومعدلات التغير لرقم القياسي لأسعار المنتجين " xr:uid="{8E7D9D14-C0F7-476E-8D88-B5F8CC355293}"/>
    <hyperlink ref="B13" location="'2'!A1" display="الأرقام القياسية ومعدلات التغير حسب التصنيف الصناعي الدولي الموحَّد للأنشطة الاقتصادية" xr:uid="{CD3743E2-AE82-4BE5-9EBC-8370EEC935BF}"/>
    <hyperlink ref="C13" location="'2'!A1" display="Indices and rates of change according to the International Standard Industrial Classification of Economic Activities" xr:uid="{693E62E9-6192-4987-B4EA-93DBEFFDC297}"/>
    <hyperlink ref="C14" location="'3'!A1" display="The time series  on the International Standard Industrial Classification of All Economic Activities (ISIC)" xr:uid="{93DB8471-29F0-4DEA-8F9D-7297859405CA}"/>
    <hyperlink ref="A11:D11" location="'1.1'!A1" display="'1.1'!A1" xr:uid="{8A33D384-4363-4D00-8FE9-ADE04F736006}"/>
    <hyperlink ref="A13:D13" location="'2.1'!A1" display="'2.1'!A1" xr:uid="{17C90CA4-5757-423B-B2BD-72F9743203E5}"/>
    <hyperlink ref="A14:D14" location="'2.2'!A1" display="'2.2'!A1" xr:uid="{1E726861-FD5F-4138-BF5A-DE30971AC11B}"/>
    <hyperlink ref="A15:D15" location="'2.3'!A1" display="'2.3'!A1" xr:uid="{FC39DBE4-CB77-47BE-BCA8-53D7808F83C8}"/>
    <hyperlink ref="A16:D16" location="'2.4'!A1" display="'2.4'!A1" xr:uid="{C1516D6F-A50A-40DC-8915-96C7EB48A957}"/>
    <hyperlink ref="A18:D18" location="'3.1'!A1" display="'3.1'!A1" xr:uid="{D248186C-16E2-42E1-ADD7-BF59237183C4}"/>
    <hyperlink ref="A19:D19" location="'3.2'!A1" display="'3.2'!A1" xr:uid="{9EED924B-CDD4-4921-8B62-F39785584F90}"/>
    <hyperlink ref="A20:D20" location="'3.3'!A1" display="'3.3'!A1" xr:uid="{1FF41422-CE12-497C-B4D2-2021E70B9747}"/>
    <hyperlink ref="A21:D21" location="'3.4'!A1" display="'3.4'!A1" xr:uid="{A3773664-3AD0-4787-9B83-B7E9D74F6C3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47A7-92A9-4B31-B028-74F69FAD5DE5}">
  <dimension ref="A6:T35"/>
  <sheetViews>
    <sheetView showGridLines="0" rightToLeft="1" zoomScale="75" zoomScaleNormal="75" workbookViewId="0">
      <selection activeCell="B3" sqref="B3"/>
    </sheetView>
  </sheetViews>
  <sheetFormatPr defaultRowHeight="15" x14ac:dyDescent="0.25"/>
  <cols>
    <col min="2" max="2" width="69.140625" bestFit="1" customWidth="1"/>
    <col min="3" max="3" width="9.42578125" bestFit="1" customWidth="1"/>
    <col min="4" max="6" width="9.5703125" bestFit="1" customWidth="1"/>
    <col min="7" max="8" width="8.28515625" bestFit="1" customWidth="1"/>
    <col min="9" max="9" width="58.42578125" bestFit="1" customWidth="1"/>
    <col min="10" max="10" width="10.28515625" customWidth="1"/>
  </cols>
  <sheetData>
    <row r="6" spans="1:20" ht="31.5" customHeight="1" x14ac:dyDescent="0.25">
      <c r="B6" s="96" t="s">
        <v>136</v>
      </c>
      <c r="C6" s="96"/>
      <c r="D6" s="96"/>
      <c r="E6" s="96"/>
      <c r="F6" s="96"/>
      <c r="G6" s="96"/>
      <c r="H6" s="96"/>
      <c r="I6" s="96"/>
      <c r="J6" s="20"/>
      <c r="K6" s="20"/>
      <c r="L6" s="20"/>
    </row>
    <row r="7" spans="1:20" ht="23.25" customHeight="1" x14ac:dyDescent="0.25">
      <c r="B7" s="96" t="s">
        <v>80</v>
      </c>
      <c r="C7" s="96"/>
      <c r="D7" s="96"/>
      <c r="E7" s="96"/>
      <c r="F7" s="96"/>
      <c r="G7" s="96"/>
      <c r="H7" s="96"/>
      <c r="I7" s="96"/>
      <c r="J7" s="20"/>
      <c r="K7" s="20"/>
      <c r="L7" s="20"/>
      <c r="M7" s="20"/>
      <c r="N7" s="20"/>
      <c r="O7" s="20"/>
      <c r="P7" s="20"/>
      <c r="Q7" s="20"/>
      <c r="R7" s="20"/>
      <c r="S7" s="20"/>
      <c r="T7" s="20"/>
    </row>
    <row r="9" spans="1:20" ht="23.25" x14ac:dyDescent="0.5">
      <c r="J9" s="79" t="s">
        <v>90</v>
      </c>
    </row>
    <row r="10" spans="1:20" ht="72.75" customHeight="1" x14ac:dyDescent="0.25">
      <c r="A10" s="105" t="s">
        <v>4</v>
      </c>
      <c r="B10" s="93" t="s">
        <v>141</v>
      </c>
      <c r="C10" s="108" t="s">
        <v>5</v>
      </c>
      <c r="D10" s="97" t="s">
        <v>6</v>
      </c>
      <c r="E10" s="98"/>
      <c r="F10" s="99"/>
      <c r="G10" s="100" t="s">
        <v>127</v>
      </c>
      <c r="H10" s="100"/>
      <c r="I10" s="93" t="s">
        <v>142</v>
      </c>
      <c r="J10" s="105" t="s">
        <v>7</v>
      </c>
    </row>
    <row r="11" spans="1:20" ht="65.25" customHeight="1" x14ac:dyDescent="0.5">
      <c r="A11" s="105"/>
      <c r="B11" s="93"/>
      <c r="C11" s="109"/>
      <c r="D11" s="101" t="s">
        <v>8</v>
      </c>
      <c r="E11" s="102"/>
      <c r="F11" s="103"/>
      <c r="G11" s="104" t="s">
        <v>95</v>
      </c>
      <c r="H11" s="104"/>
      <c r="I11" s="93"/>
      <c r="J11" s="105"/>
    </row>
    <row r="12" spans="1:20" ht="43.5" x14ac:dyDescent="0.25">
      <c r="A12" s="105"/>
      <c r="B12" s="93"/>
      <c r="C12" s="109"/>
      <c r="D12" s="10" t="s">
        <v>130</v>
      </c>
      <c r="E12" s="10" t="s">
        <v>92</v>
      </c>
      <c r="F12" s="10" t="s">
        <v>131</v>
      </c>
      <c r="G12" s="10" t="s">
        <v>96</v>
      </c>
      <c r="H12" s="9" t="s">
        <v>92</v>
      </c>
      <c r="I12" s="93"/>
      <c r="J12" s="105"/>
    </row>
    <row r="13" spans="1:20" ht="21.75" customHeight="1" x14ac:dyDescent="0.25">
      <c r="A13" s="105"/>
      <c r="B13" s="93"/>
      <c r="C13" s="109"/>
      <c r="D13" s="92">
        <v>45566</v>
      </c>
      <c r="E13" s="92">
        <v>45901</v>
      </c>
      <c r="F13" s="92">
        <v>45931</v>
      </c>
      <c r="G13" s="92">
        <v>45566</v>
      </c>
      <c r="H13" s="92">
        <v>45901</v>
      </c>
      <c r="I13" s="93"/>
      <c r="J13" s="105"/>
    </row>
    <row r="14" spans="1:20" ht="27.75" customHeight="1" x14ac:dyDescent="0.25">
      <c r="A14" s="105"/>
      <c r="B14" s="94"/>
      <c r="C14" s="101"/>
      <c r="D14" s="92"/>
      <c r="E14" s="92"/>
      <c r="F14" s="92"/>
      <c r="G14" s="92"/>
      <c r="H14" s="92"/>
      <c r="I14" s="94"/>
      <c r="J14" s="105"/>
    </row>
    <row r="15" spans="1:20" ht="23.25" x14ac:dyDescent="0.25">
      <c r="A15" s="58">
        <v>0</v>
      </c>
      <c r="B15" s="41" t="s">
        <v>9</v>
      </c>
      <c r="C15" s="46">
        <v>100</v>
      </c>
      <c r="D15" s="46">
        <v>102.1174790757194</v>
      </c>
      <c r="E15" s="46">
        <v>103.2355287799754</v>
      </c>
      <c r="F15" s="46">
        <v>103.5181449291095</v>
      </c>
      <c r="G15" s="46">
        <v>1.3716220436185145</v>
      </c>
      <c r="H15" s="46">
        <v>0.27375861050360495</v>
      </c>
      <c r="I15" s="44" t="s">
        <v>10</v>
      </c>
      <c r="J15" s="49">
        <v>0</v>
      </c>
      <c r="L15" s="21"/>
      <c r="N15" s="21"/>
    </row>
    <row r="16" spans="1:20" ht="21.75" x14ac:dyDescent="0.25">
      <c r="A16" s="42" t="s">
        <v>39</v>
      </c>
      <c r="B16" s="42" t="s">
        <v>11</v>
      </c>
      <c r="C16" s="57">
        <v>91.156449441646046</v>
      </c>
      <c r="D16" s="57">
        <v>102.43104423240121</v>
      </c>
      <c r="E16" s="57">
        <v>103.4798873155042</v>
      </c>
      <c r="F16" s="57">
        <v>103.79361760198471</v>
      </c>
      <c r="G16" s="59">
        <v>1.3302347738367581</v>
      </c>
      <c r="H16" s="59">
        <v>0.30317996532405189</v>
      </c>
      <c r="I16" s="45" t="s">
        <v>12</v>
      </c>
      <c r="J16" s="50" t="s">
        <v>40</v>
      </c>
      <c r="L16" s="21"/>
      <c r="N16" s="21"/>
    </row>
    <row r="17" spans="1:14" ht="23.25" x14ac:dyDescent="0.25">
      <c r="A17" s="43" t="s">
        <v>25</v>
      </c>
      <c r="B17" s="80" t="s">
        <v>26</v>
      </c>
      <c r="C17" s="81">
        <v>7.7125933477334847</v>
      </c>
      <c r="D17" s="81">
        <v>98.025842592119318</v>
      </c>
      <c r="E17" s="81">
        <v>98.517135532953773</v>
      </c>
      <c r="F17" s="81">
        <v>98.445510379965214</v>
      </c>
      <c r="G17" s="81">
        <v>0.42811954148878062</v>
      </c>
      <c r="H17" s="81">
        <v>-7.27032435536068E-2</v>
      </c>
      <c r="I17" s="82" t="s">
        <v>112</v>
      </c>
      <c r="J17" s="51" t="s">
        <v>41</v>
      </c>
      <c r="L17" s="21"/>
      <c r="N17" s="21"/>
    </row>
    <row r="18" spans="1:14" ht="21.75" x14ac:dyDescent="0.25">
      <c r="A18" s="42" t="s">
        <v>27</v>
      </c>
      <c r="B18" s="42" t="s">
        <v>28</v>
      </c>
      <c r="C18" s="57">
        <v>1.1309572106204717</v>
      </c>
      <c r="D18" s="57">
        <v>105.41194771307801</v>
      </c>
      <c r="E18" s="57">
        <v>117.38868670549461</v>
      </c>
      <c r="F18" s="57">
        <v>117.70505948662949</v>
      </c>
      <c r="G18" s="59">
        <v>11.661971949339422</v>
      </c>
      <c r="H18" s="59">
        <v>0.26950874910851574</v>
      </c>
      <c r="I18" s="45" t="s">
        <v>147</v>
      </c>
      <c r="J18" s="50" t="s">
        <v>42</v>
      </c>
      <c r="L18" s="21"/>
      <c r="N18" s="21"/>
    </row>
    <row r="19" spans="1:14" ht="18" x14ac:dyDescent="0.45">
      <c r="A19" s="106"/>
      <c r="B19" s="106"/>
      <c r="I19" s="107" t="str">
        <f>_xlfn.TRANSLATE(A19,"ar","en")</f>
        <v/>
      </c>
      <c r="J19" s="107"/>
      <c r="L19" s="21"/>
      <c r="N19" s="21"/>
    </row>
    <row r="23" spans="1:14" ht="30.75" x14ac:dyDescent="0.25">
      <c r="A23" s="95"/>
      <c r="B23" s="95"/>
      <c r="C23" s="95"/>
      <c r="D23" s="95"/>
      <c r="E23" s="95"/>
      <c r="F23" s="95"/>
      <c r="G23" s="95"/>
      <c r="H23" s="95"/>
      <c r="I23" s="95"/>
      <c r="J23" s="95"/>
    </row>
    <row r="24" spans="1:14" ht="30.75" x14ac:dyDescent="0.7">
      <c r="A24" s="14"/>
      <c r="B24" s="14"/>
      <c r="C24" s="14"/>
      <c r="D24" s="14"/>
      <c r="E24" s="14"/>
      <c r="F24" s="14"/>
      <c r="G24" s="14"/>
      <c r="H24" s="14"/>
      <c r="I24" s="14"/>
      <c r="J24" s="14"/>
      <c r="K24" s="14"/>
      <c r="L24" s="14"/>
      <c r="M24" s="14"/>
      <c r="N24" s="14"/>
    </row>
    <row r="25" spans="1:14" ht="30.75" x14ac:dyDescent="0.7">
      <c r="A25" s="14"/>
      <c r="B25" s="14"/>
      <c r="C25" s="14"/>
      <c r="D25" s="14"/>
      <c r="E25" s="14"/>
      <c r="F25" s="14"/>
      <c r="G25" s="14"/>
      <c r="H25" s="14"/>
      <c r="I25" s="14"/>
      <c r="J25" s="14"/>
      <c r="K25" s="14"/>
      <c r="L25" s="14"/>
      <c r="M25" s="14"/>
      <c r="N25" s="14"/>
    </row>
    <row r="26" spans="1:14" ht="30.75" x14ac:dyDescent="0.7">
      <c r="A26" s="14"/>
      <c r="B26" s="14"/>
      <c r="C26" s="14"/>
      <c r="D26" s="14"/>
      <c r="E26" s="14"/>
      <c r="F26" s="14"/>
      <c r="G26" s="14"/>
      <c r="H26" s="14"/>
      <c r="I26" s="14"/>
      <c r="J26" s="14"/>
      <c r="K26" s="14"/>
      <c r="L26" s="14"/>
      <c r="M26" s="14"/>
      <c r="N26" s="14"/>
    </row>
    <row r="27" spans="1:14" ht="30.75" x14ac:dyDescent="0.7">
      <c r="A27" s="14"/>
      <c r="B27" s="14"/>
      <c r="C27" s="14"/>
      <c r="D27" s="14"/>
      <c r="E27" s="14"/>
      <c r="F27" s="14"/>
      <c r="G27" s="14"/>
      <c r="H27" s="14"/>
      <c r="I27" s="14"/>
      <c r="J27" s="14"/>
      <c r="K27" s="14"/>
      <c r="L27" s="14"/>
      <c r="M27" s="14"/>
      <c r="N27" s="14"/>
    </row>
    <row r="28" spans="1:14" ht="30.75" x14ac:dyDescent="0.7">
      <c r="A28" s="14"/>
      <c r="B28" s="14"/>
      <c r="C28" s="14"/>
      <c r="D28" s="14"/>
      <c r="E28" s="14"/>
      <c r="F28" s="14"/>
      <c r="G28" s="14"/>
      <c r="H28" s="14"/>
      <c r="I28" s="14"/>
      <c r="J28" s="14"/>
      <c r="K28" s="14"/>
      <c r="L28" s="14"/>
      <c r="M28" s="14"/>
      <c r="N28" s="14"/>
    </row>
    <row r="29" spans="1:14" ht="27.75" customHeight="1" x14ac:dyDescent="0.7">
      <c r="A29" s="14"/>
      <c r="B29" s="14"/>
      <c r="C29" s="14"/>
      <c r="D29" s="14"/>
      <c r="E29" s="14"/>
      <c r="F29" s="14"/>
      <c r="G29" s="14"/>
      <c r="H29" s="14"/>
      <c r="I29" s="14"/>
      <c r="J29" s="14"/>
      <c r="K29" s="14"/>
      <c r="L29" s="14"/>
      <c r="M29" s="14"/>
      <c r="N29" s="14"/>
    </row>
    <row r="30" spans="1:14" ht="21.75" customHeight="1" x14ac:dyDescent="0.7">
      <c r="A30" s="14"/>
      <c r="B30" s="14"/>
      <c r="C30" s="14"/>
      <c r="D30" s="14"/>
      <c r="E30" s="14"/>
      <c r="F30" s="14"/>
      <c r="G30" s="14"/>
      <c r="H30" s="14"/>
      <c r="I30" s="14"/>
      <c r="J30" s="14"/>
      <c r="K30" s="14"/>
      <c r="L30" s="14"/>
      <c r="M30" s="14"/>
      <c r="N30" s="14"/>
    </row>
    <row r="31" spans="1:14" ht="27" customHeight="1" x14ac:dyDescent="0.7">
      <c r="A31" s="14"/>
      <c r="B31" s="14"/>
      <c r="C31" s="14"/>
      <c r="D31" s="14"/>
      <c r="E31" s="14"/>
      <c r="F31" s="14"/>
      <c r="G31" s="14"/>
      <c r="H31" s="14"/>
      <c r="I31" s="14"/>
      <c r="J31" s="14"/>
      <c r="K31" s="14"/>
      <c r="L31" s="14"/>
      <c r="M31" s="14"/>
      <c r="N31" s="14"/>
    </row>
    <row r="32" spans="1:14" ht="21.75" customHeight="1" x14ac:dyDescent="0.7">
      <c r="A32" s="14"/>
      <c r="B32" s="14"/>
      <c r="C32" s="14"/>
      <c r="D32" s="14"/>
      <c r="E32" s="14"/>
      <c r="F32" s="14"/>
      <c r="G32" s="14"/>
      <c r="H32" s="14"/>
      <c r="I32" s="14"/>
      <c r="J32" s="14"/>
      <c r="K32" s="14"/>
      <c r="L32" s="14"/>
      <c r="M32" s="14"/>
      <c r="N32" s="14"/>
    </row>
    <row r="33" spans="1:14" ht="21.75" customHeight="1" x14ac:dyDescent="0.7">
      <c r="A33" s="14"/>
      <c r="B33" s="14"/>
      <c r="C33" s="14"/>
      <c r="D33" s="14"/>
      <c r="E33" s="14"/>
      <c r="F33" s="14"/>
      <c r="G33" s="14"/>
      <c r="H33" s="14"/>
      <c r="I33" s="14"/>
      <c r="J33" s="14"/>
      <c r="K33" s="14"/>
      <c r="L33" s="14"/>
      <c r="M33" s="14"/>
      <c r="N33" s="14"/>
    </row>
    <row r="34" spans="1:14" ht="30.75" x14ac:dyDescent="0.7">
      <c r="A34" s="14"/>
      <c r="B34" s="14"/>
      <c r="C34" s="14"/>
      <c r="D34" s="14"/>
      <c r="E34" s="14"/>
      <c r="F34" s="14"/>
      <c r="G34" s="14"/>
      <c r="H34" s="14"/>
      <c r="I34" s="14"/>
      <c r="J34" s="14"/>
      <c r="K34" s="14"/>
      <c r="L34" s="14"/>
      <c r="M34" s="14"/>
      <c r="N34" s="14"/>
    </row>
    <row r="35" spans="1:14" ht="30.75" x14ac:dyDescent="0.7">
      <c r="A35" s="14"/>
      <c r="B35" s="14"/>
      <c r="C35" s="14"/>
      <c r="D35" s="14"/>
      <c r="E35" s="14"/>
      <c r="F35" s="14"/>
      <c r="G35" s="14"/>
      <c r="H35" s="14"/>
      <c r="I35" s="14"/>
      <c r="J35" s="14"/>
      <c r="K35" s="14"/>
      <c r="L35" s="14"/>
      <c r="M35" s="14"/>
      <c r="N35" s="14"/>
    </row>
  </sheetData>
  <mergeCells count="19">
    <mergeCell ref="A23:J23"/>
    <mergeCell ref="B6:I6"/>
    <mergeCell ref="B7:I7"/>
    <mergeCell ref="D10:F10"/>
    <mergeCell ref="G10:H10"/>
    <mergeCell ref="D11:F11"/>
    <mergeCell ref="G11:H11"/>
    <mergeCell ref="A10:A14"/>
    <mergeCell ref="A19:B19"/>
    <mergeCell ref="I19:J19"/>
    <mergeCell ref="C10:C14"/>
    <mergeCell ref="J10:J14"/>
    <mergeCell ref="D13:D14"/>
    <mergeCell ref="E13:E14"/>
    <mergeCell ref="I10:I14"/>
    <mergeCell ref="B10:B14"/>
    <mergeCell ref="F13:F14"/>
    <mergeCell ref="G13:G14"/>
    <mergeCell ref="H13: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8F39-4BC8-46D9-8C22-E5A89AC8DA10}">
  <sheetPr>
    <pageSetUpPr fitToPage="1"/>
  </sheetPr>
  <dimension ref="B1:N36"/>
  <sheetViews>
    <sheetView showGridLines="0" rightToLeft="1" zoomScale="75" zoomScaleNormal="75" workbookViewId="0">
      <selection activeCell="B1" sqref="B1:C5"/>
    </sheetView>
  </sheetViews>
  <sheetFormatPr defaultColWidth="8.5703125" defaultRowHeight="15" x14ac:dyDescent="0.25"/>
  <cols>
    <col min="1" max="2" width="8.5703125" style="8"/>
    <col min="3" max="3" width="50.140625" style="8" customWidth="1"/>
    <col min="4" max="4" width="8.5703125" style="8" customWidth="1"/>
    <col min="5" max="6" width="13.140625" style="8" customWidth="1"/>
    <col min="7" max="8" width="13.42578125" style="8" customWidth="1"/>
    <col min="9" max="9" width="11.85546875" style="8" customWidth="1"/>
    <col min="10" max="10" width="65.5703125" customWidth="1"/>
    <col min="11" max="11" width="9.42578125" style="8" customWidth="1"/>
    <col min="12" max="16384" width="8.5703125" style="8"/>
  </cols>
  <sheetData>
    <row r="1" spans="2:14" x14ac:dyDescent="0.25">
      <c r="B1" s="89"/>
      <c r="C1" s="89"/>
      <c r="D1" s="7"/>
      <c r="E1" s="7"/>
      <c r="F1" s="7"/>
      <c r="G1" s="7"/>
      <c r="H1" s="7"/>
      <c r="I1" s="7"/>
    </row>
    <row r="2" spans="2:14" x14ac:dyDescent="0.25">
      <c r="B2" s="89"/>
      <c r="C2" s="89"/>
      <c r="D2" s="7"/>
      <c r="E2" s="7"/>
      <c r="F2" s="7"/>
      <c r="G2" s="7"/>
      <c r="H2" s="7"/>
      <c r="I2" s="7"/>
    </row>
    <row r="3" spans="2:14" x14ac:dyDescent="0.25">
      <c r="B3" s="89"/>
      <c r="C3" s="89"/>
      <c r="D3" s="7"/>
      <c r="E3" s="7"/>
      <c r="F3" s="7"/>
      <c r="G3" s="7"/>
      <c r="H3" s="7"/>
      <c r="I3" s="7"/>
    </row>
    <row r="4" spans="2:14" ht="14.45" customHeight="1" x14ac:dyDescent="0.25">
      <c r="B4" s="89"/>
      <c r="C4" s="89"/>
      <c r="D4" s="7"/>
      <c r="E4" s="7"/>
      <c r="F4" s="7"/>
      <c r="G4" s="7"/>
      <c r="H4" s="7"/>
      <c r="I4" s="7"/>
    </row>
    <row r="5" spans="2:14" ht="14.45" customHeight="1" x14ac:dyDescent="0.25">
      <c r="B5" s="89"/>
      <c r="C5" s="89"/>
      <c r="D5" s="7"/>
      <c r="E5" s="7"/>
      <c r="F5" s="7"/>
      <c r="G5" s="7"/>
      <c r="H5" s="7"/>
      <c r="I5" s="7"/>
    </row>
    <row r="6" spans="2:14" x14ac:dyDescent="0.25">
      <c r="B6" s="7"/>
      <c r="C6" s="7"/>
      <c r="D6" s="7"/>
      <c r="E6" s="7"/>
      <c r="F6" s="7"/>
      <c r="G6" s="7"/>
      <c r="H6" s="7"/>
      <c r="I6" s="7"/>
    </row>
    <row r="7" spans="2:14" ht="27.75" customHeight="1" x14ac:dyDescent="0.25">
      <c r="B7" s="111" t="s">
        <v>137</v>
      </c>
      <c r="C7" s="111"/>
      <c r="D7" s="111"/>
      <c r="E7" s="111"/>
      <c r="F7" s="111"/>
      <c r="G7" s="111"/>
      <c r="H7" s="111"/>
      <c r="I7" s="111"/>
      <c r="J7" s="111"/>
      <c r="K7" s="111"/>
    </row>
    <row r="8" spans="2:14" ht="27.75" customHeight="1" x14ac:dyDescent="0.25">
      <c r="B8" s="111" t="s">
        <v>94</v>
      </c>
      <c r="C8" s="111"/>
      <c r="D8" s="111"/>
      <c r="E8" s="111"/>
      <c r="F8" s="111"/>
      <c r="G8" s="111"/>
      <c r="H8" s="111"/>
      <c r="I8" s="111"/>
      <c r="J8" s="111"/>
      <c r="K8" s="111"/>
    </row>
    <row r="9" spans="2:14" ht="27.75" x14ac:dyDescent="0.25">
      <c r="B9" s="38"/>
      <c r="C9" s="38"/>
      <c r="D9" s="38"/>
      <c r="E9" s="38"/>
      <c r="F9" s="38"/>
      <c r="G9" s="38"/>
      <c r="H9" s="38"/>
      <c r="I9" s="38"/>
    </row>
    <row r="10" spans="2:14" ht="27.75" x14ac:dyDescent="0.25">
      <c r="B10" s="38"/>
      <c r="C10" s="38"/>
      <c r="D10" s="38"/>
      <c r="E10" s="38"/>
      <c r="F10" s="38"/>
      <c r="G10" s="38"/>
      <c r="H10" s="38"/>
      <c r="I10" s="38"/>
    </row>
    <row r="11" spans="2:14" ht="27.75" x14ac:dyDescent="0.25">
      <c r="B11" s="38"/>
      <c r="C11" s="38"/>
      <c r="D11" s="38"/>
      <c r="E11" s="38"/>
      <c r="F11" s="38"/>
      <c r="G11" s="38"/>
      <c r="H11" s="38"/>
      <c r="I11" s="38"/>
    </row>
    <row r="12" spans="2:14" ht="43.5" customHeight="1" x14ac:dyDescent="0.25">
      <c r="B12" s="112" t="s">
        <v>4</v>
      </c>
      <c r="C12" s="93" t="s">
        <v>143</v>
      </c>
      <c r="D12" s="109" t="s">
        <v>5</v>
      </c>
      <c r="E12" s="97" t="s">
        <v>6</v>
      </c>
      <c r="F12" s="98"/>
      <c r="G12" s="99"/>
      <c r="H12" s="110" t="s">
        <v>127</v>
      </c>
      <c r="I12" s="110"/>
      <c r="J12" s="112" t="s">
        <v>144</v>
      </c>
      <c r="K12" s="93" t="s">
        <v>7</v>
      </c>
    </row>
    <row r="13" spans="2:14" ht="60.75" customHeight="1" x14ac:dyDescent="0.5">
      <c r="B13" s="113"/>
      <c r="C13" s="93"/>
      <c r="D13" s="109"/>
      <c r="E13" s="101" t="s">
        <v>8</v>
      </c>
      <c r="F13" s="102"/>
      <c r="G13" s="103"/>
      <c r="H13" s="104" t="s">
        <v>95</v>
      </c>
      <c r="I13" s="104"/>
      <c r="J13" s="113"/>
      <c r="K13" s="93"/>
    </row>
    <row r="14" spans="2:14" ht="21.75" customHeight="1" x14ac:dyDescent="0.25">
      <c r="B14" s="113"/>
      <c r="C14" s="93"/>
      <c r="D14" s="109"/>
      <c r="E14" s="10" t="s">
        <v>96</v>
      </c>
      <c r="F14" s="10" t="s">
        <v>93</v>
      </c>
      <c r="G14" s="10" t="s">
        <v>97</v>
      </c>
      <c r="H14" s="10" t="s">
        <v>96</v>
      </c>
      <c r="I14" s="9" t="s">
        <v>93</v>
      </c>
      <c r="J14" s="113"/>
      <c r="K14" s="93"/>
    </row>
    <row r="15" spans="2:14" ht="21.75" customHeight="1" x14ac:dyDescent="0.25">
      <c r="B15" s="113"/>
      <c r="C15" s="93"/>
      <c r="D15" s="109"/>
      <c r="E15" s="15">
        <v>45566</v>
      </c>
      <c r="F15" s="15">
        <v>45901</v>
      </c>
      <c r="G15" s="15">
        <v>45931</v>
      </c>
      <c r="H15" s="15">
        <v>45566</v>
      </c>
      <c r="I15" s="16">
        <v>45901</v>
      </c>
      <c r="J15" s="113"/>
      <c r="K15" s="93"/>
    </row>
    <row r="16" spans="2:14" ht="21.75" x14ac:dyDescent="0.5">
      <c r="B16" s="70">
        <v>0</v>
      </c>
      <c r="C16" s="71" t="s">
        <v>9</v>
      </c>
      <c r="D16" s="72">
        <v>100</v>
      </c>
      <c r="E16" s="72">
        <v>102.1174790757194</v>
      </c>
      <c r="F16" s="72">
        <v>103.2355287799754</v>
      </c>
      <c r="G16" s="72">
        <v>103.5181449291095</v>
      </c>
      <c r="H16" s="72">
        <v>1.3716220436185145</v>
      </c>
      <c r="I16" s="72">
        <v>0.27375861050360495</v>
      </c>
      <c r="J16" s="84" t="s">
        <v>108</v>
      </c>
      <c r="K16" s="70">
        <v>0</v>
      </c>
      <c r="N16" s="83"/>
    </row>
    <row r="17" spans="2:14" ht="21.75" x14ac:dyDescent="0.25">
      <c r="B17" s="73" t="s">
        <v>39</v>
      </c>
      <c r="C17" s="74" t="s">
        <v>11</v>
      </c>
      <c r="D17" s="75">
        <v>91.156449441646046</v>
      </c>
      <c r="E17" s="76">
        <v>102.43104423240121</v>
      </c>
      <c r="F17" s="76">
        <v>103.4798873155042</v>
      </c>
      <c r="G17" s="76">
        <v>103.79361760198471</v>
      </c>
      <c r="H17" s="75">
        <v>1.3302347738367581</v>
      </c>
      <c r="I17" s="75">
        <v>0.30317996532405189</v>
      </c>
      <c r="J17" s="85" t="s">
        <v>12</v>
      </c>
      <c r="K17" s="73" t="s">
        <v>40</v>
      </c>
      <c r="N17" s="83"/>
    </row>
    <row r="18" spans="2:14" ht="21.75" x14ac:dyDescent="0.25">
      <c r="B18" s="70">
        <v>10</v>
      </c>
      <c r="C18" s="77" t="s">
        <v>13</v>
      </c>
      <c r="D18" s="72">
        <v>9.6481705772205917</v>
      </c>
      <c r="E18" s="78">
        <v>99.952416665113063</v>
      </c>
      <c r="F18" s="78">
        <v>100.1191557144948</v>
      </c>
      <c r="G18" s="78">
        <v>100.0526565902276</v>
      </c>
      <c r="H18" s="72">
        <v>0.10028764532066248</v>
      </c>
      <c r="I18" s="72">
        <v>-6.6419981064191891E-2</v>
      </c>
      <c r="J18" s="86" t="s">
        <v>113</v>
      </c>
      <c r="K18" s="70">
        <v>10</v>
      </c>
      <c r="N18" s="83"/>
    </row>
    <row r="19" spans="2:14" ht="21.75" x14ac:dyDescent="0.25">
      <c r="B19" s="70">
        <v>11</v>
      </c>
      <c r="C19" s="77" t="s">
        <v>14</v>
      </c>
      <c r="D19" s="72">
        <v>1.1774506713223607</v>
      </c>
      <c r="E19" s="78">
        <v>100.1992119977472</v>
      </c>
      <c r="F19" s="78">
        <v>99.400673599927941</v>
      </c>
      <c r="G19" s="78">
        <v>99.135943893136343</v>
      </c>
      <c r="H19" s="72">
        <v>-1.0611541582131068</v>
      </c>
      <c r="I19" s="72">
        <v>-0.266325868028916</v>
      </c>
      <c r="J19" s="86" t="s">
        <v>114</v>
      </c>
      <c r="K19" s="70">
        <v>11</v>
      </c>
      <c r="N19" s="83"/>
    </row>
    <row r="20" spans="2:14" ht="21.75" x14ac:dyDescent="0.25">
      <c r="B20" s="70">
        <v>13</v>
      </c>
      <c r="C20" s="77" t="s">
        <v>15</v>
      </c>
      <c r="D20" s="72">
        <v>1.3911305725682939</v>
      </c>
      <c r="E20" s="78">
        <v>99.669012565803655</v>
      </c>
      <c r="F20" s="78">
        <v>100.1224577533943</v>
      </c>
      <c r="G20" s="78">
        <v>100.0059603410913</v>
      </c>
      <c r="H20" s="72">
        <v>0.33806673369536355</v>
      </c>
      <c r="I20" s="72">
        <v>-0.11635492667383396</v>
      </c>
      <c r="J20" s="86" t="s">
        <v>115</v>
      </c>
      <c r="K20" s="70">
        <v>13</v>
      </c>
      <c r="N20" s="83"/>
    </row>
    <row r="21" spans="2:14" ht="21.75" x14ac:dyDescent="0.25">
      <c r="B21" s="70">
        <v>14</v>
      </c>
      <c r="C21" s="77" t="s">
        <v>16</v>
      </c>
      <c r="D21" s="72">
        <v>1.3733074850737836</v>
      </c>
      <c r="E21" s="78">
        <v>97.264504190299206</v>
      </c>
      <c r="F21" s="78">
        <v>92.304208846843068</v>
      </c>
      <c r="G21" s="78">
        <v>92.735676579785348</v>
      </c>
      <c r="H21" s="72">
        <v>-4.6561977035868622</v>
      </c>
      <c r="I21" s="72">
        <v>0.46744101740603394</v>
      </c>
      <c r="J21" s="86" t="s">
        <v>116</v>
      </c>
      <c r="K21" s="70">
        <v>14</v>
      </c>
      <c r="N21" s="83"/>
    </row>
    <row r="22" spans="2:14" customFormat="1" ht="21.75" x14ac:dyDescent="0.25">
      <c r="B22" s="70">
        <v>17</v>
      </c>
      <c r="C22" s="77" t="s">
        <v>17</v>
      </c>
      <c r="D22" s="72">
        <v>2.2079278061966643</v>
      </c>
      <c r="E22" s="78">
        <v>99.641412795774926</v>
      </c>
      <c r="F22" s="78">
        <v>97.802859406095379</v>
      </c>
      <c r="G22" s="78">
        <v>97.754713551676502</v>
      </c>
      <c r="H22" s="72">
        <v>-1.8934890535578841</v>
      </c>
      <c r="I22" s="72">
        <v>-4.9227450722033606E-2</v>
      </c>
      <c r="J22" s="86" t="s">
        <v>117</v>
      </c>
      <c r="K22" s="70">
        <v>17</v>
      </c>
      <c r="L22" s="83"/>
    </row>
    <row r="23" spans="2:14" customFormat="1" ht="21.75" x14ac:dyDescent="0.25">
      <c r="B23" s="70">
        <v>19</v>
      </c>
      <c r="C23" s="77" t="s">
        <v>103</v>
      </c>
      <c r="D23" s="72">
        <v>33.761856556595468</v>
      </c>
      <c r="E23" s="78">
        <v>104.7603823719835</v>
      </c>
      <c r="F23" s="78">
        <v>106.7088556241943</v>
      </c>
      <c r="G23" s="78">
        <v>106.8513176788659</v>
      </c>
      <c r="H23" s="72">
        <v>1.9959217974767407</v>
      </c>
      <c r="I23" s="72">
        <v>0.13350537201270996</v>
      </c>
      <c r="J23" s="86" t="s">
        <v>109</v>
      </c>
      <c r="K23" s="70">
        <v>19</v>
      </c>
      <c r="L23" s="83"/>
    </row>
    <row r="24" spans="2:14" customFormat="1" ht="22.5" customHeight="1" x14ac:dyDescent="0.25">
      <c r="B24" s="70">
        <v>20</v>
      </c>
      <c r="C24" s="77" t="s">
        <v>18</v>
      </c>
      <c r="D24" s="72">
        <v>20.746307858543101</v>
      </c>
      <c r="E24" s="78">
        <v>102.7697853288895</v>
      </c>
      <c r="F24" s="78">
        <v>103.45878188186769</v>
      </c>
      <c r="G24" s="78">
        <v>104.914226653573</v>
      </c>
      <c r="H24" s="72">
        <v>2.086645717727964</v>
      </c>
      <c r="I24" s="72">
        <v>1.4067870752307643</v>
      </c>
      <c r="J24" s="86" t="s">
        <v>110</v>
      </c>
      <c r="K24" s="70">
        <v>20</v>
      </c>
      <c r="L24" s="83"/>
    </row>
    <row r="25" spans="2:14" customFormat="1" ht="21.75" x14ac:dyDescent="0.25">
      <c r="B25" s="70">
        <v>22</v>
      </c>
      <c r="C25" s="77" t="s">
        <v>19</v>
      </c>
      <c r="D25" s="72">
        <v>2.5707735457206149</v>
      </c>
      <c r="E25" s="78">
        <v>96.919840162182879</v>
      </c>
      <c r="F25" s="78">
        <v>96.011708690450476</v>
      </c>
      <c r="G25" s="78">
        <v>95.810358659620505</v>
      </c>
      <c r="H25" s="72">
        <v>-1.1447413663763784</v>
      </c>
      <c r="I25" s="72">
        <v>-0.20971403756508966</v>
      </c>
      <c r="J25" s="86" t="s">
        <v>132</v>
      </c>
      <c r="K25" s="70">
        <v>22</v>
      </c>
      <c r="L25" s="83"/>
    </row>
    <row r="26" spans="2:14" customFormat="1" ht="21.75" x14ac:dyDescent="0.25">
      <c r="B26" s="70">
        <v>23</v>
      </c>
      <c r="C26" s="77" t="s">
        <v>20</v>
      </c>
      <c r="D26" s="72">
        <v>4.4347523570504439</v>
      </c>
      <c r="E26" s="78">
        <v>100.8332253632902</v>
      </c>
      <c r="F26" s="78">
        <v>101.3011709965332</v>
      </c>
      <c r="G26" s="78">
        <v>101.0134333201904</v>
      </c>
      <c r="H26" s="72">
        <v>0.17871882631042002</v>
      </c>
      <c r="I26" s="72">
        <v>-0.28404180673552437</v>
      </c>
      <c r="J26" s="86" t="s">
        <v>133</v>
      </c>
      <c r="K26" s="70">
        <v>23</v>
      </c>
      <c r="L26" s="83"/>
    </row>
    <row r="27" spans="2:14" customFormat="1" ht="21.75" x14ac:dyDescent="0.25">
      <c r="B27" s="70">
        <v>24</v>
      </c>
      <c r="C27" s="77" t="s">
        <v>21</v>
      </c>
      <c r="D27" s="72">
        <v>2.882036119554789</v>
      </c>
      <c r="E27" s="78">
        <v>99.720156087508911</v>
      </c>
      <c r="F27" s="78">
        <v>104.68564326542329</v>
      </c>
      <c r="G27" s="78">
        <v>102.35227008358621</v>
      </c>
      <c r="H27" s="72">
        <v>2.6395004774837139</v>
      </c>
      <c r="I27" s="72">
        <v>-2.2289333179345117</v>
      </c>
      <c r="J27" s="86" t="s">
        <v>118</v>
      </c>
      <c r="K27" s="70">
        <v>24</v>
      </c>
      <c r="L27" s="83"/>
    </row>
    <row r="28" spans="2:14" customFormat="1" ht="19.5" customHeight="1" x14ac:dyDescent="0.25">
      <c r="B28" s="70">
        <v>25</v>
      </c>
      <c r="C28" s="77" t="s">
        <v>22</v>
      </c>
      <c r="D28" s="72">
        <v>2.9079505907424745</v>
      </c>
      <c r="E28" s="78">
        <v>99.725476727919755</v>
      </c>
      <c r="F28" s="78">
        <v>103.3993936106579</v>
      </c>
      <c r="G28" s="78">
        <v>103.77709085922331</v>
      </c>
      <c r="H28" s="72">
        <v>4.0627673732335667</v>
      </c>
      <c r="I28" s="72">
        <v>0.36527994543913422</v>
      </c>
      <c r="J28" s="86" t="s">
        <v>119</v>
      </c>
      <c r="K28" s="70">
        <v>25</v>
      </c>
      <c r="L28" s="83"/>
    </row>
    <row r="29" spans="2:14" customFormat="1" ht="21.75" x14ac:dyDescent="0.25">
      <c r="B29" s="70">
        <v>27</v>
      </c>
      <c r="C29" s="77" t="s">
        <v>23</v>
      </c>
      <c r="D29" s="72">
        <v>2.1467981528083802</v>
      </c>
      <c r="E29" s="78">
        <v>103.0870048571181</v>
      </c>
      <c r="F29" s="78">
        <v>103.36755722761031</v>
      </c>
      <c r="G29" s="78">
        <v>103.4266443410403</v>
      </c>
      <c r="H29" s="72">
        <v>0.3294687670797547</v>
      </c>
      <c r="I29" s="72">
        <v>5.716214546880316E-2</v>
      </c>
      <c r="J29" s="86" t="s">
        <v>134</v>
      </c>
      <c r="K29" s="70">
        <v>27</v>
      </c>
      <c r="L29" s="83"/>
    </row>
    <row r="30" spans="2:14" customFormat="1" ht="21.75" x14ac:dyDescent="0.25">
      <c r="B30" s="70">
        <v>28</v>
      </c>
      <c r="C30" s="77" t="s">
        <v>105</v>
      </c>
      <c r="D30" s="72">
        <v>1.0653023762101872</v>
      </c>
      <c r="E30" s="78">
        <v>100.0688093491688</v>
      </c>
      <c r="F30" s="78">
        <v>98.792565614233553</v>
      </c>
      <c r="G30" s="78">
        <v>98.296089804719955</v>
      </c>
      <c r="H30" s="72">
        <v>-1.7715005864248123</v>
      </c>
      <c r="I30" s="72">
        <v>-0.50254369488919037</v>
      </c>
      <c r="J30" s="86" t="s">
        <v>135</v>
      </c>
      <c r="K30" s="70">
        <v>28</v>
      </c>
      <c r="L30" s="83"/>
    </row>
    <row r="31" spans="2:14" customFormat="1" ht="21.75" x14ac:dyDescent="0.25">
      <c r="B31" s="70">
        <v>31</v>
      </c>
      <c r="C31" s="77" t="s">
        <v>24</v>
      </c>
      <c r="D31" s="72">
        <v>1.6889919959883117</v>
      </c>
      <c r="E31" s="78">
        <v>102.3111174998587</v>
      </c>
      <c r="F31" s="78">
        <v>102.97741082598471</v>
      </c>
      <c r="G31" s="78">
        <v>103.0306565796056</v>
      </c>
      <c r="H31" s="72">
        <v>0.70328532942462996</v>
      </c>
      <c r="I31" s="72">
        <v>5.1706246247418264E-2</v>
      </c>
      <c r="J31" s="86" t="s">
        <v>120</v>
      </c>
      <c r="K31" s="70">
        <v>31</v>
      </c>
      <c r="L31" s="83"/>
    </row>
    <row r="32" spans="2:14" customFormat="1" ht="21.75" x14ac:dyDescent="0.25">
      <c r="B32" s="70" t="s">
        <v>38</v>
      </c>
      <c r="C32" s="77" t="s">
        <v>98</v>
      </c>
      <c r="D32" s="72">
        <v>3.1536927760506024</v>
      </c>
      <c r="E32" s="78">
        <v>101.82367977099322</v>
      </c>
      <c r="F32" s="78">
        <v>102.57420765095094</v>
      </c>
      <c r="G32" s="78">
        <v>103.31117536637878</v>
      </c>
      <c r="H32" s="72">
        <v>1.4608542911933853</v>
      </c>
      <c r="I32" s="72">
        <v>0.7184727353056104</v>
      </c>
      <c r="J32" s="86" t="s">
        <v>111</v>
      </c>
      <c r="K32" s="70" t="s">
        <v>38</v>
      </c>
      <c r="L32" s="83"/>
    </row>
    <row r="33" spans="2:12" customFormat="1" ht="21.75" x14ac:dyDescent="0.25">
      <c r="B33" s="73" t="s">
        <v>25</v>
      </c>
      <c r="C33" s="74" t="s">
        <v>26</v>
      </c>
      <c r="D33" s="75">
        <v>7.7125933477334847</v>
      </c>
      <c r="E33" s="76">
        <v>98.025842592119318</v>
      </c>
      <c r="F33" s="76">
        <v>98.517135532953773</v>
      </c>
      <c r="G33" s="76">
        <v>98.445510379965214</v>
      </c>
      <c r="H33" s="75">
        <v>0.42811954148878062</v>
      </c>
      <c r="I33" s="75">
        <v>-7.27032435536068E-2</v>
      </c>
      <c r="J33" s="85" t="s">
        <v>112</v>
      </c>
      <c r="K33" s="73" t="s">
        <v>41</v>
      </c>
      <c r="L33" s="83"/>
    </row>
    <row r="34" spans="2:12" customFormat="1" ht="21.75" x14ac:dyDescent="0.25">
      <c r="B34" s="73" t="s">
        <v>27</v>
      </c>
      <c r="C34" s="74" t="s">
        <v>28</v>
      </c>
      <c r="D34" s="75">
        <v>1.1309572106204717</v>
      </c>
      <c r="E34" s="76">
        <v>105.41194771307801</v>
      </c>
      <c r="F34" s="76">
        <v>117.38868670549461</v>
      </c>
      <c r="G34" s="76">
        <v>117.70505948662949</v>
      </c>
      <c r="H34" s="75">
        <v>11.661971949339422</v>
      </c>
      <c r="I34" s="75">
        <v>0.26950874910851574</v>
      </c>
      <c r="J34" s="85" t="s">
        <v>121</v>
      </c>
      <c r="K34" s="73" t="s">
        <v>42</v>
      </c>
      <c r="L34" s="83"/>
    </row>
    <row r="35" spans="2:12" customFormat="1" ht="18" x14ac:dyDescent="0.45">
      <c r="B35" s="114"/>
      <c r="C35" s="114"/>
    </row>
    <row r="36" spans="2:12" customFormat="1" x14ac:dyDescent="0.25">
      <c r="B36" s="8"/>
      <c r="C36" s="11"/>
      <c r="D36" s="11"/>
      <c r="E36" s="8"/>
      <c r="F36" s="8"/>
      <c r="G36" s="8"/>
      <c r="H36" s="8"/>
      <c r="I36" s="8"/>
    </row>
  </sheetData>
  <mergeCells count="13">
    <mergeCell ref="B35:C35"/>
    <mergeCell ref="B12:B15"/>
    <mergeCell ref="C12:C15"/>
    <mergeCell ref="D12:D15"/>
    <mergeCell ref="E12:G12"/>
    <mergeCell ref="B1:C5"/>
    <mergeCell ref="E13:G13"/>
    <mergeCell ref="H13:I13"/>
    <mergeCell ref="H12:I12"/>
    <mergeCell ref="B7:K7"/>
    <mergeCell ref="B8:K8"/>
    <mergeCell ref="J12:J15"/>
    <mergeCell ref="K12:K15"/>
  </mergeCells>
  <pageMargins left="0.7" right="0.7" top="0.75" bottom="0.75" header="0.3" footer="0.3"/>
  <pageSetup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E13C-E4BD-4083-8640-2C61E4FAAA13}">
  <dimension ref="A1:AC49"/>
  <sheetViews>
    <sheetView showGridLines="0" rightToLeft="1" zoomScale="75" zoomScaleNormal="75" zoomScaleSheetLayoutView="100" workbookViewId="0">
      <selection activeCell="E2" sqref="E2"/>
    </sheetView>
  </sheetViews>
  <sheetFormatPr defaultColWidth="9.140625" defaultRowHeight="15" x14ac:dyDescent="0.25"/>
  <cols>
    <col min="1" max="1" width="8.28515625" style="12" bestFit="1" customWidth="1"/>
    <col min="2" max="3" width="13" style="12" customWidth="1"/>
    <col min="4" max="4" width="21.42578125" style="12" customWidth="1"/>
    <col min="5" max="22" width="25.42578125" style="12" customWidth="1"/>
    <col min="23" max="23" width="7.5703125" style="12" bestFit="1" customWidth="1"/>
    <col min="24" max="26" width="7.140625" style="12" customWidth="1"/>
    <col min="27" max="27" width="7.5703125" style="12" bestFit="1" customWidth="1"/>
    <col min="28" max="28" width="7.140625" style="12" customWidth="1"/>
    <col min="29" max="29" width="7.5703125" style="12" bestFit="1" customWidth="1"/>
    <col min="30" max="30" width="7.42578125" style="12" customWidth="1"/>
    <col min="31" max="31" width="50" style="12" bestFit="1" customWidth="1"/>
    <col min="32" max="32" width="9.140625" style="12"/>
    <col min="33" max="34" width="9.42578125" style="12" bestFit="1" customWidth="1"/>
    <col min="35" max="16384" width="9.140625" style="12"/>
  </cols>
  <sheetData>
    <row r="1" spans="1:29" x14ac:dyDescent="0.25">
      <c r="A1" s="89"/>
      <c r="B1" s="89"/>
    </row>
    <row r="2" spans="1:29" x14ac:dyDescent="0.25">
      <c r="A2" s="89"/>
      <c r="B2" s="89"/>
    </row>
    <row r="3" spans="1:29" x14ac:dyDescent="0.25">
      <c r="A3" s="89"/>
      <c r="B3" s="89"/>
    </row>
    <row r="4" spans="1:29" x14ac:dyDescent="0.25">
      <c r="A4" s="89"/>
      <c r="B4" s="89"/>
    </row>
    <row r="5" spans="1:29" x14ac:dyDescent="0.25">
      <c r="A5" s="89"/>
      <c r="B5" s="89"/>
    </row>
    <row r="6" spans="1:29" ht="27.75" customHeight="1" x14ac:dyDescent="0.25">
      <c r="B6" s="111" t="s">
        <v>138</v>
      </c>
      <c r="C6" s="111"/>
      <c r="D6" s="111"/>
      <c r="E6" s="111"/>
      <c r="F6" s="111"/>
      <c r="G6" s="111"/>
      <c r="H6" s="111"/>
      <c r="I6" s="111"/>
      <c r="J6" s="111"/>
      <c r="K6" s="111"/>
      <c r="L6" s="111"/>
      <c r="M6" s="111"/>
      <c r="N6" s="111"/>
      <c r="O6" s="111"/>
      <c r="P6" s="111"/>
      <c r="Q6" s="111"/>
      <c r="R6" s="111"/>
    </row>
    <row r="7" spans="1:29" ht="27.75" customHeight="1" x14ac:dyDescent="0.25">
      <c r="B7" s="117" t="s">
        <v>139</v>
      </c>
      <c r="C7" s="117"/>
      <c r="D7" s="117"/>
      <c r="E7" s="117"/>
      <c r="F7" s="117"/>
      <c r="G7" s="117"/>
      <c r="H7" s="117"/>
      <c r="I7" s="117"/>
      <c r="J7" s="117"/>
      <c r="K7" s="117"/>
      <c r="L7" s="117"/>
      <c r="M7" s="117"/>
      <c r="N7" s="117"/>
      <c r="O7" s="117"/>
      <c r="P7" s="117"/>
      <c r="Q7" s="117"/>
      <c r="R7" s="117"/>
    </row>
    <row r="8" spans="1:29" ht="23.25" x14ac:dyDescent="0.5">
      <c r="K8" s="13"/>
      <c r="L8" s="13"/>
      <c r="M8" s="13"/>
      <c r="N8" s="13"/>
      <c r="O8" s="13"/>
      <c r="P8" s="13"/>
      <c r="Q8" s="13"/>
      <c r="R8" s="13"/>
      <c r="S8" s="13"/>
      <c r="T8" s="13"/>
      <c r="U8" s="13"/>
      <c r="V8" s="79" t="s">
        <v>90</v>
      </c>
      <c r="W8" s="13"/>
      <c r="X8" s="13"/>
      <c r="Y8" s="13"/>
      <c r="Z8" s="13"/>
      <c r="AA8" s="13"/>
      <c r="AB8" s="13"/>
      <c r="AC8" s="13"/>
    </row>
    <row r="9" spans="1:29" ht="41.25" customHeight="1" x14ac:dyDescent="0.25">
      <c r="A9" s="118" t="s">
        <v>143</v>
      </c>
      <c r="B9" s="118"/>
      <c r="C9" s="119"/>
      <c r="D9" s="22">
        <v>0</v>
      </c>
      <c r="E9" s="23" t="s">
        <v>39</v>
      </c>
      <c r="F9" s="22">
        <v>10</v>
      </c>
      <c r="G9" s="22">
        <v>11</v>
      </c>
      <c r="H9" s="22">
        <v>13</v>
      </c>
      <c r="I9" s="22">
        <v>14</v>
      </c>
      <c r="J9" s="22">
        <v>17</v>
      </c>
      <c r="K9" s="22">
        <v>18</v>
      </c>
      <c r="L9" s="22">
        <v>19</v>
      </c>
      <c r="M9" s="22">
        <v>20</v>
      </c>
      <c r="N9" s="22">
        <v>22</v>
      </c>
      <c r="O9" s="22">
        <v>23</v>
      </c>
      <c r="P9" s="22">
        <v>24</v>
      </c>
      <c r="Q9" s="22">
        <v>25</v>
      </c>
      <c r="R9" s="22">
        <v>27</v>
      </c>
      <c r="S9" s="22">
        <v>31</v>
      </c>
      <c r="T9" s="22" t="s">
        <v>38</v>
      </c>
      <c r="U9" s="23" t="s">
        <v>25</v>
      </c>
      <c r="V9" s="23" t="s">
        <v>27</v>
      </c>
      <c r="W9" s="13"/>
      <c r="X9" s="13"/>
      <c r="Y9" s="13"/>
      <c r="Z9" s="13"/>
      <c r="AA9" s="13"/>
      <c r="AB9" s="13"/>
      <c r="AC9" s="13"/>
    </row>
    <row r="10" spans="1:29" ht="97.5" customHeight="1" x14ac:dyDescent="0.25">
      <c r="A10" s="19" t="s">
        <v>79</v>
      </c>
      <c r="B10" s="115" t="s">
        <v>66</v>
      </c>
      <c r="C10" s="116"/>
      <c r="D10" s="24" t="s">
        <v>53</v>
      </c>
      <c r="E10" s="25" t="s">
        <v>43</v>
      </c>
      <c r="F10" s="26" t="s">
        <v>44</v>
      </c>
      <c r="G10" s="27" t="s">
        <v>82</v>
      </c>
      <c r="H10" s="27" t="s">
        <v>83</v>
      </c>
      <c r="I10" s="27" t="s">
        <v>84</v>
      </c>
      <c r="J10" s="26" t="s">
        <v>45</v>
      </c>
      <c r="K10" s="27" t="s">
        <v>85</v>
      </c>
      <c r="L10" s="26" t="s">
        <v>153</v>
      </c>
      <c r="M10" s="26" t="s">
        <v>152</v>
      </c>
      <c r="N10" s="26" t="s">
        <v>46</v>
      </c>
      <c r="O10" s="26" t="s">
        <v>151</v>
      </c>
      <c r="P10" s="26" t="s">
        <v>48</v>
      </c>
      <c r="Q10" s="26" t="s">
        <v>159</v>
      </c>
      <c r="R10" s="26" t="s">
        <v>49</v>
      </c>
      <c r="S10" s="26" t="s">
        <v>148</v>
      </c>
      <c r="T10" s="26" t="s">
        <v>99</v>
      </c>
      <c r="U10" s="25" t="s">
        <v>150</v>
      </c>
      <c r="V10" s="25" t="s">
        <v>149</v>
      </c>
      <c r="W10" s="13"/>
      <c r="X10" s="13"/>
      <c r="Y10" s="13"/>
      <c r="Z10" s="13"/>
      <c r="AA10" s="13"/>
      <c r="AB10" s="13"/>
      <c r="AC10" s="13"/>
    </row>
    <row r="11" spans="1:29" ht="21.75" customHeight="1" x14ac:dyDescent="0.25">
      <c r="A11" s="62">
        <v>2023</v>
      </c>
      <c r="B11" s="62" t="s">
        <v>54</v>
      </c>
      <c r="C11" s="62" t="s">
        <v>67</v>
      </c>
      <c r="D11" s="64">
        <v>100.0230830139549</v>
      </c>
      <c r="E11" s="64">
        <v>100.04136764000251</v>
      </c>
      <c r="F11" s="64">
        <v>98.806121447872442</v>
      </c>
      <c r="G11" s="64">
        <v>99.360153576463546</v>
      </c>
      <c r="H11" s="64">
        <v>100.1349095126882</v>
      </c>
      <c r="I11" s="64">
        <v>100.1935813803257</v>
      </c>
      <c r="J11" s="64">
        <v>101.17002152624271</v>
      </c>
      <c r="K11" s="64">
        <v>100.36213392327041</v>
      </c>
      <c r="L11" s="64">
        <v>100.1294884594525</v>
      </c>
      <c r="M11" s="64">
        <v>102.11636498618439</v>
      </c>
      <c r="N11" s="64">
        <v>99.871606848707899</v>
      </c>
      <c r="O11" s="64">
        <v>99.056560712708503</v>
      </c>
      <c r="P11" s="64">
        <v>99.284025391652392</v>
      </c>
      <c r="Q11" s="64">
        <v>99.07999300994959</v>
      </c>
      <c r="R11" s="64">
        <v>99.225626883643486</v>
      </c>
      <c r="S11" s="64">
        <v>99.60224166679609</v>
      </c>
      <c r="T11" s="64">
        <v>100.4251122851328</v>
      </c>
      <c r="U11" s="64">
        <v>99.500032944353151</v>
      </c>
      <c r="V11" s="64">
        <v>102.1480259726013</v>
      </c>
      <c r="W11" s="13"/>
      <c r="X11" s="13"/>
      <c r="Y11" s="13"/>
      <c r="Z11" s="13"/>
      <c r="AA11" s="13"/>
      <c r="AB11" s="13"/>
      <c r="AC11" s="13"/>
    </row>
    <row r="12" spans="1:29" ht="21.75" customHeight="1" x14ac:dyDescent="0.25">
      <c r="A12" s="63">
        <v>2023</v>
      </c>
      <c r="B12" s="63" t="s">
        <v>55</v>
      </c>
      <c r="C12" s="63" t="s">
        <v>68</v>
      </c>
      <c r="D12" s="65">
        <v>100.0261963532085</v>
      </c>
      <c r="E12" s="65">
        <v>99.852625066853378</v>
      </c>
      <c r="F12" s="65">
        <v>98.934226607838482</v>
      </c>
      <c r="G12" s="65">
        <v>100.00384772681009</v>
      </c>
      <c r="H12" s="65">
        <v>100.5567271296443</v>
      </c>
      <c r="I12" s="65">
        <v>99.688994269683946</v>
      </c>
      <c r="J12" s="65">
        <v>101.4957980201536</v>
      </c>
      <c r="K12" s="65">
        <v>100.34726377644201</v>
      </c>
      <c r="L12" s="65">
        <v>99.08416019480579</v>
      </c>
      <c r="M12" s="65">
        <v>101.8309586264855</v>
      </c>
      <c r="N12" s="65">
        <v>99.920394266173759</v>
      </c>
      <c r="O12" s="65">
        <v>99.595737049697789</v>
      </c>
      <c r="P12" s="65">
        <v>100.0583807116016</v>
      </c>
      <c r="Q12" s="65">
        <v>98.761501154955738</v>
      </c>
      <c r="R12" s="65">
        <v>99.191130277538008</v>
      </c>
      <c r="S12" s="65">
        <v>99.406763767167874</v>
      </c>
      <c r="T12" s="65">
        <v>100.4843428886246</v>
      </c>
      <c r="U12" s="65">
        <v>101.7954043782309</v>
      </c>
      <c r="V12" s="65">
        <v>102.0896867943858</v>
      </c>
      <c r="W12" s="13"/>
      <c r="X12" s="13"/>
      <c r="Y12" s="13"/>
      <c r="Z12" s="13"/>
      <c r="AA12" s="13"/>
      <c r="AB12" s="13"/>
      <c r="AC12" s="13"/>
    </row>
    <row r="13" spans="1:29" ht="21.75" customHeight="1" x14ac:dyDescent="0.25">
      <c r="A13" s="62">
        <v>2023</v>
      </c>
      <c r="B13" s="62" t="s">
        <v>56</v>
      </c>
      <c r="C13" s="62" t="s">
        <v>69</v>
      </c>
      <c r="D13" s="64">
        <v>99.663260959333797</v>
      </c>
      <c r="E13" s="64">
        <v>99.54847739520163</v>
      </c>
      <c r="F13" s="64">
        <v>99.081294518183213</v>
      </c>
      <c r="G13" s="64">
        <v>99.992569042397221</v>
      </c>
      <c r="H13" s="64">
        <v>100.56469848972159</v>
      </c>
      <c r="I13" s="64">
        <v>99.209056342726427</v>
      </c>
      <c r="J13" s="64">
        <v>101.34473286030401</v>
      </c>
      <c r="K13" s="64">
        <v>100.27353943015881</v>
      </c>
      <c r="L13" s="64">
        <v>97.64988548278626</v>
      </c>
      <c r="M13" s="64">
        <v>101.5372322346221</v>
      </c>
      <c r="N13" s="64">
        <v>100.48378658395281</v>
      </c>
      <c r="O13" s="64">
        <v>100.68718328247979</v>
      </c>
      <c r="P13" s="64">
        <v>99.622821271949576</v>
      </c>
      <c r="Q13" s="64">
        <v>99.043981473221208</v>
      </c>
      <c r="R13" s="64">
        <v>99.202590793172845</v>
      </c>
      <c r="S13" s="64">
        <v>99.604439715851441</v>
      </c>
      <c r="T13" s="64">
        <v>100.45235836062378</v>
      </c>
      <c r="U13" s="64">
        <v>100.6685329835516</v>
      </c>
      <c r="V13" s="64">
        <v>102.1291555812128</v>
      </c>
      <c r="W13" s="13"/>
      <c r="X13" s="13"/>
      <c r="Y13" s="13"/>
      <c r="Z13" s="13"/>
      <c r="AA13" s="13"/>
      <c r="AB13" s="13"/>
      <c r="AC13" s="13"/>
    </row>
    <row r="14" spans="1:29" ht="21.75" customHeight="1" x14ac:dyDescent="0.25">
      <c r="A14" s="63">
        <v>2023</v>
      </c>
      <c r="B14" s="63" t="s">
        <v>57</v>
      </c>
      <c r="C14" s="63" t="s">
        <v>70</v>
      </c>
      <c r="D14" s="65">
        <v>99.927172512796119</v>
      </c>
      <c r="E14" s="65">
        <v>99.809538633023422</v>
      </c>
      <c r="F14" s="65">
        <v>99.225970553673363</v>
      </c>
      <c r="G14" s="65">
        <v>101.2645708234672</v>
      </c>
      <c r="H14" s="65">
        <v>100.61944879763649</v>
      </c>
      <c r="I14" s="65">
        <v>99.227333118875038</v>
      </c>
      <c r="J14" s="65">
        <v>101.3029755190158</v>
      </c>
      <c r="K14" s="65">
        <v>100.2902329232444</v>
      </c>
      <c r="L14" s="65">
        <v>98.534654198143983</v>
      </c>
      <c r="M14" s="65">
        <v>100.7478410418444</v>
      </c>
      <c r="N14" s="65">
        <v>100.6512957214905</v>
      </c>
      <c r="O14" s="65">
        <v>101.0963935092699</v>
      </c>
      <c r="P14" s="65">
        <v>99.908806125424775</v>
      </c>
      <c r="Q14" s="65">
        <v>99.131514471954745</v>
      </c>
      <c r="R14" s="65">
        <v>99.299284675879505</v>
      </c>
      <c r="S14" s="65">
        <v>99.724722578689011</v>
      </c>
      <c r="T14" s="65">
        <v>100.59930246140729</v>
      </c>
      <c r="U14" s="65">
        <v>101.0046319535037</v>
      </c>
      <c r="V14" s="65">
        <v>102.12967233650819</v>
      </c>
      <c r="W14" s="13"/>
      <c r="X14" s="13"/>
      <c r="Y14" s="13"/>
      <c r="Z14" s="13"/>
      <c r="AA14" s="13"/>
      <c r="AB14" s="13"/>
      <c r="AC14" s="13"/>
    </row>
    <row r="15" spans="1:29" ht="21.75" customHeight="1" x14ac:dyDescent="0.25">
      <c r="A15" s="62">
        <v>2023</v>
      </c>
      <c r="B15" s="62" t="s">
        <v>58</v>
      </c>
      <c r="C15" s="62" t="s">
        <v>71</v>
      </c>
      <c r="D15" s="64">
        <v>99.305477830417544</v>
      </c>
      <c r="E15" s="64">
        <v>99.098486125525682</v>
      </c>
      <c r="F15" s="64">
        <v>100.082490168809</v>
      </c>
      <c r="G15" s="64">
        <v>100.42406748508949</v>
      </c>
      <c r="H15" s="64">
        <v>100.5436601913551</v>
      </c>
      <c r="I15" s="64">
        <v>99.239896988699755</v>
      </c>
      <c r="J15" s="64">
        <v>100.5918888798076</v>
      </c>
      <c r="K15" s="64">
        <v>98.31086935082844</v>
      </c>
      <c r="L15" s="64">
        <v>98.340979981013959</v>
      </c>
      <c r="M15" s="64">
        <v>100.9348767642597</v>
      </c>
      <c r="N15" s="64">
        <v>101.6450795795291</v>
      </c>
      <c r="O15" s="64">
        <v>100.7178185897114</v>
      </c>
      <c r="P15" s="64">
        <v>99.647623999161482</v>
      </c>
      <c r="Q15" s="64">
        <v>98.508646541199866</v>
      </c>
      <c r="R15" s="64">
        <v>98.792439855817634</v>
      </c>
      <c r="S15" s="64">
        <v>99.960548592317693</v>
      </c>
      <c r="T15" s="64">
        <v>100.29588337386524</v>
      </c>
      <c r="U15" s="64">
        <v>101.33356801759069</v>
      </c>
      <c r="V15" s="64">
        <v>102.36145717813029</v>
      </c>
      <c r="W15" s="13"/>
      <c r="X15" s="13"/>
      <c r="Y15" s="13"/>
      <c r="Z15" s="13"/>
      <c r="AA15" s="13"/>
      <c r="AB15" s="13"/>
      <c r="AC15" s="13"/>
    </row>
    <row r="16" spans="1:29" ht="21.75" customHeight="1" x14ac:dyDescent="0.25">
      <c r="A16" s="63">
        <v>2023</v>
      </c>
      <c r="B16" s="63" t="s">
        <v>59</v>
      </c>
      <c r="C16" s="63" t="s">
        <v>72</v>
      </c>
      <c r="D16" s="65">
        <v>98.934721604109171</v>
      </c>
      <c r="E16" s="65">
        <v>98.951682629270081</v>
      </c>
      <c r="F16" s="65">
        <v>100.259420144318</v>
      </c>
      <c r="G16" s="65">
        <v>99.68177207120327</v>
      </c>
      <c r="H16" s="65">
        <v>100.48564907843689</v>
      </c>
      <c r="I16" s="65">
        <v>99.49473647412313</v>
      </c>
      <c r="J16" s="65">
        <v>99.261182776814707</v>
      </c>
      <c r="K16" s="65">
        <v>98.604893942045678</v>
      </c>
      <c r="L16" s="65">
        <v>97.598116204480874</v>
      </c>
      <c r="M16" s="65">
        <v>100.3583218187236</v>
      </c>
      <c r="N16" s="65">
        <v>100.9007234823501</v>
      </c>
      <c r="O16" s="65">
        <v>99.769626775236091</v>
      </c>
      <c r="P16" s="65">
        <v>99.537545539780083</v>
      </c>
      <c r="Q16" s="65">
        <v>99.248487537187785</v>
      </c>
      <c r="R16" s="65">
        <v>99.204612412927489</v>
      </c>
      <c r="S16" s="65">
        <v>100.2124193277665</v>
      </c>
      <c r="T16" s="65">
        <v>100.06644826328977</v>
      </c>
      <c r="U16" s="65">
        <v>99.178531191592128</v>
      </c>
      <c r="V16" s="65">
        <v>95.952995715725777</v>
      </c>
      <c r="W16" s="13"/>
      <c r="X16" s="13"/>
      <c r="Y16" s="13"/>
      <c r="Z16" s="13"/>
      <c r="AA16" s="13"/>
      <c r="AB16" s="13"/>
      <c r="AC16" s="13"/>
    </row>
    <row r="17" spans="1:29" ht="21.75" customHeight="1" x14ac:dyDescent="0.25">
      <c r="A17" s="62">
        <v>2023</v>
      </c>
      <c r="B17" s="62" t="s">
        <v>60</v>
      </c>
      <c r="C17" s="62" t="s">
        <v>73</v>
      </c>
      <c r="D17" s="64">
        <v>98.79586944582077</v>
      </c>
      <c r="E17" s="64">
        <v>98.742686030712107</v>
      </c>
      <c r="F17" s="64">
        <v>100.526243314113</v>
      </c>
      <c r="G17" s="64">
        <v>99.442633607215029</v>
      </c>
      <c r="H17" s="64">
        <v>98.975019090001211</v>
      </c>
      <c r="I17" s="64">
        <v>100.1603226785971</v>
      </c>
      <c r="J17" s="64">
        <v>99.430494225425164</v>
      </c>
      <c r="K17" s="64">
        <v>98.588023856389341</v>
      </c>
      <c r="L17" s="64">
        <v>96.889623586666346</v>
      </c>
      <c r="M17" s="64">
        <v>99.367025674680647</v>
      </c>
      <c r="N17" s="64">
        <v>100.4851297520122</v>
      </c>
      <c r="O17" s="64">
        <v>98.9456166219626</v>
      </c>
      <c r="P17" s="64">
        <v>99.451567302063097</v>
      </c>
      <c r="Q17" s="64">
        <v>99.909079528900207</v>
      </c>
      <c r="R17" s="64">
        <v>100.65752170616101</v>
      </c>
      <c r="S17" s="64">
        <v>99.786175170807496</v>
      </c>
      <c r="T17" s="64">
        <v>99.978734203619652</v>
      </c>
      <c r="U17" s="64">
        <v>99.717629654042753</v>
      </c>
      <c r="V17" s="64">
        <v>96.846333891649522</v>
      </c>
      <c r="W17" s="13"/>
      <c r="X17" s="13"/>
      <c r="Y17" s="13"/>
      <c r="Z17" s="13"/>
      <c r="AA17" s="13"/>
      <c r="AB17" s="13"/>
      <c r="AC17" s="13"/>
    </row>
    <row r="18" spans="1:29" ht="21.75" customHeight="1" x14ac:dyDescent="0.25">
      <c r="A18" s="63">
        <v>2023</v>
      </c>
      <c r="B18" s="63" t="s">
        <v>61</v>
      </c>
      <c r="C18" s="63" t="s">
        <v>74</v>
      </c>
      <c r="D18" s="65">
        <v>99.323951065998102</v>
      </c>
      <c r="E18" s="65">
        <v>99.536332278950766</v>
      </c>
      <c r="F18" s="65">
        <v>100.784209652155</v>
      </c>
      <c r="G18" s="65">
        <v>99.426865914615476</v>
      </c>
      <c r="H18" s="65">
        <v>99.490801537417113</v>
      </c>
      <c r="I18" s="65">
        <v>99.565086202901057</v>
      </c>
      <c r="J18" s="65">
        <v>99.308195544804832</v>
      </c>
      <c r="K18" s="65">
        <v>100.61474140728281</v>
      </c>
      <c r="L18" s="65">
        <v>96.835257816538245</v>
      </c>
      <c r="M18" s="65">
        <v>99.518800192086175</v>
      </c>
      <c r="N18" s="65">
        <v>100.2478337511467</v>
      </c>
      <c r="O18" s="65">
        <v>99.903197335203174</v>
      </c>
      <c r="P18" s="65">
        <v>99.199460847429734</v>
      </c>
      <c r="Q18" s="65">
        <v>100.4538104279558</v>
      </c>
      <c r="R18" s="65">
        <v>101.094883697203</v>
      </c>
      <c r="S18" s="65">
        <v>99.888293842064257</v>
      </c>
      <c r="T18" s="65">
        <v>100.03141899336646</v>
      </c>
      <c r="U18" s="65">
        <v>97.076687653377775</v>
      </c>
      <c r="V18" s="65">
        <v>97.738158467224295</v>
      </c>
      <c r="W18" s="13"/>
      <c r="X18" s="13"/>
      <c r="Y18" s="13"/>
      <c r="Z18" s="13"/>
      <c r="AA18" s="13"/>
      <c r="AB18" s="13"/>
      <c r="AC18" s="13"/>
    </row>
    <row r="19" spans="1:29" ht="21.75" customHeight="1" x14ac:dyDescent="0.25">
      <c r="A19" s="62">
        <v>2023</v>
      </c>
      <c r="B19" s="62" t="s">
        <v>62</v>
      </c>
      <c r="C19" s="62" t="s">
        <v>75</v>
      </c>
      <c r="D19" s="64">
        <v>99.772301447716018</v>
      </c>
      <c r="E19" s="64">
        <v>99.864067053311643</v>
      </c>
      <c r="F19" s="64">
        <v>100.81229740781831</v>
      </c>
      <c r="G19" s="64">
        <v>99.988691549227241</v>
      </c>
      <c r="H19" s="64">
        <v>100.01917628736059</v>
      </c>
      <c r="I19" s="64">
        <v>100.46203623867861</v>
      </c>
      <c r="J19" s="64">
        <v>98.890744056329368</v>
      </c>
      <c r="K19" s="64">
        <v>100.2739517820924</v>
      </c>
      <c r="L19" s="64">
        <v>98.500592178854021</v>
      </c>
      <c r="M19" s="64">
        <v>99.135337999675158</v>
      </c>
      <c r="N19" s="64">
        <v>99.746673466841258</v>
      </c>
      <c r="O19" s="64">
        <v>101.2045280815163</v>
      </c>
      <c r="P19" s="64">
        <v>100.2828795088782</v>
      </c>
      <c r="Q19" s="64">
        <v>100.9992605235937</v>
      </c>
      <c r="R19" s="64">
        <v>101.129138436595</v>
      </c>
      <c r="S19" s="64">
        <v>100.345437988409</v>
      </c>
      <c r="T19" s="64">
        <v>99.534814100469589</v>
      </c>
      <c r="U19" s="64">
        <v>98.872583466270783</v>
      </c>
      <c r="V19" s="64">
        <v>98.550315965712983</v>
      </c>
      <c r="W19" s="13"/>
      <c r="X19" s="13"/>
      <c r="Y19" s="13"/>
      <c r="Z19" s="13"/>
      <c r="AA19" s="13"/>
      <c r="AB19" s="13"/>
      <c r="AC19" s="13"/>
    </row>
    <row r="20" spans="1:29" ht="21.75" customHeight="1" x14ac:dyDescent="0.25">
      <c r="A20" s="63">
        <v>2023</v>
      </c>
      <c r="B20" s="63" t="s">
        <v>63</v>
      </c>
      <c r="C20" s="63" t="s">
        <v>76</v>
      </c>
      <c r="D20" s="65">
        <v>101.2110532275227</v>
      </c>
      <c r="E20" s="65">
        <v>101.3108157649926</v>
      </c>
      <c r="F20" s="65">
        <v>100.3682717251003</v>
      </c>
      <c r="G20" s="65">
        <v>100.1633729517999</v>
      </c>
      <c r="H20" s="65">
        <v>99.977342980944613</v>
      </c>
      <c r="I20" s="65">
        <v>100.43409560757421</v>
      </c>
      <c r="J20" s="65">
        <v>99.358357357190414</v>
      </c>
      <c r="K20" s="65">
        <v>102.33464286230731</v>
      </c>
      <c r="L20" s="65">
        <v>102.0079994134843</v>
      </c>
      <c r="M20" s="65">
        <v>98.726491969310388</v>
      </c>
      <c r="N20" s="65">
        <v>98.404659473746349</v>
      </c>
      <c r="O20" s="65">
        <v>101.33252092625879</v>
      </c>
      <c r="P20" s="65">
        <v>100.3625027816817</v>
      </c>
      <c r="Q20" s="65">
        <v>101.4412087390901</v>
      </c>
      <c r="R20" s="65">
        <v>100.9295852998509</v>
      </c>
      <c r="S20" s="65">
        <v>100.455619380881</v>
      </c>
      <c r="T20" s="65">
        <v>99.067184192003396</v>
      </c>
      <c r="U20" s="65">
        <v>100.3088242623493</v>
      </c>
      <c r="V20" s="65">
        <v>99.371327311900259</v>
      </c>
      <c r="W20" s="13"/>
      <c r="X20" s="13"/>
      <c r="Y20" s="13"/>
      <c r="Z20" s="13"/>
      <c r="AA20" s="13"/>
      <c r="AB20" s="13"/>
      <c r="AC20" s="13"/>
    </row>
    <row r="21" spans="1:29" ht="21.75" customHeight="1" x14ac:dyDescent="0.25">
      <c r="A21" s="62">
        <v>2023</v>
      </c>
      <c r="B21" s="62" t="s">
        <v>64</v>
      </c>
      <c r="C21" s="62" t="s">
        <v>77</v>
      </c>
      <c r="D21" s="64">
        <v>101.91116780286529</v>
      </c>
      <c r="E21" s="64">
        <v>102.0563229794965</v>
      </c>
      <c r="F21" s="64">
        <v>100.7340911174511</v>
      </c>
      <c r="G21" s="64">
        <v>100.24267686913321</v>
      </c>
      <c r="H21" s="64">
        <v>99.273040471645089</v>
      </c>
      <c r="I21" s="64">
        <v>100.96714713727501</v>
      </c>
      <c r="J21" s="64">
        <v>98.927726248910076</v>
      </c>
      <c r="K21" s="64">
        <v>101.412053735683</v>
      </c>
      <c r="L21" s="64">
        <v>106.9407356932148</v>
      </c>
      <c r="M21" s="64">
        <v>98.481468978684219</v>
      </c>
      <c r="N21" s="64">
        <v>98.415494729394666</v>
      </c>
      <c r="O21" s="64">
        <v>99.131678485985702</v>
      </c>
      <c r="P21" s="64">
        <v>101.8049406137205</v>
      </c>
      <c r="Q21" s="64">
        <v>101.7929980294635</v>
      </c>
      <c r="R21" s="64">
        <v>100.9280928463385</v>
      </c>
      <c r="S21" s="64">
        <v>100.327745540877</v>
      </c>
      <c r="T21" s="64">
        <v>98.844930260584391</v>
      </c>
      <c r="U21" s="64">
        <v>100.46755637208069</v>
      </c>
      <c r="V21" s="64">
        <v>100.150347544403</v>
      </c>
      <c r="W21" s="13"/>
      <c r="X21" s="13"/>
      <c r="Y21" s="13"/>
      <c r="Z21" s="13"/>
      <c r="AA21" s="13"/>
      <c r="AB21" s="13"/>
      <c r="AC21" s="13"/>
    </row>
    <row r="22" spans="1:29" ht="21.75" customHeight="1" x14ac:dyDescent="0.25">
      <c r="A22" s="63">
        <v>2023</v>
      </c>
      <c r="B22" s="63" t="s">
        <v>65</v>
      </c>
      <c r="C22" s="63" t="s">
        <v>78</v>
      </c>
      <c r="D22" s="65">
        <v>101.1562888307036</v>
      </c>
      <c r="E22" s="65">
        <v>101.2447402382914</v>
      </c>
      <c r="F22" s="65">
        <v>100.41784302550541</v>
      </c>
      <c r="G22" s="65">
        <v>100.0238060644198</v>
      </c>
      <c r="H22" s="65">
        <v>99.378497397110124</v>
      </c>
      <c r="I22" s="65">
        <v>101.38595865765561</v>
      </c>
      <c r="J22" s="65">
        <v>98.980931845765838</v>
      </c>
      <c r="K22" s="65">
        <v>98.671884558961338</v>
      </c>
      <c r="L22" s="65">
        <v>108.26050451349759</v>
      </c>
      <c r="M22" s="65">
        <v>97.365470518376881</v>
      </c>
      <c r="N22" s="65">
        <v>99.278101255484614</v>
      </c>
      <c r="O22" s="65">
        <v>98.610757284518286</v>
      </c>
      <c r="P22" s="65">
        <v>100.87013324140079</v>
      </c>
      <c r="Q22" s="65">
        <v>101.7106387188561</v>
      </c>
      <c r="R22" s="65">
        <v>100.39135729046281</v>
      </c>
      <c r="S22" s="65">
        <v>100.69440654912999</v>
      </c>
      <c r="T22" s="65">
        <v>98.875024643354138</v>
      </c>
      <c r="U22" s="65">
        <v>100.1647264075291</v>
      </c>
      <c r="V22" s="65">
        <v>100.8260057845029</v>
      </c>
      <c r="W22" s="13"/>
      <c r="X22" s="13"/>
      <c r="Y22" s="13"/>
      <c r="Z22" s="13"/>
      <c r="AA22" s="13"/>
      <c r="AB22" s="13"/>
      <c r="AC22" s="13"/>
    </row>
    <row r="23" spans="1:29" ht="21.75" customHeight="1" x14ac:dyDescent="0.25">
      <c r="A23" s="62">
        <v>2024</v>
      </c>
      <c r="B23" s="62" t="s">
        <v>54</v>
      </c>
      <c r="C23" s="62" t="s">
        <v>67</v>
      </c>
      <c r="D23" s="64">
        <v>104.0772491913705</v>
      </c>
      <c r="E23" s="64">
        <v>104.4648039299134</v>
      </c>
      <c r="F23" s="64">
        <v>100.6063391947286</v>
      </c>
      <c r="G23" s="64">
        <v>100.4095677860884</v>
      </c>
      <c r="H23" s="64">
        <v>99.440271649036134</v>
      </c>
      <c r="I23" s="64">
        <v>102.1246265823527</v>
      </c>
      <c r="J23" s="64">
        <v>99.063138474739461</v>
      </c>
      <c r="K23" s="64">
        <v>107.1887987305047</v>
      </c>
      <c r="L23" s="64">
        <v>108.2136358427969</v>
      </c>
      <c r="M23" s="64">
        <v>97.690671432481224</v>
      </c>
      <c r="N23" s="64">
        <v>99.623007442225372</v>
      </c>
      <c r="O23" s="64">
        <v>98.917159297610027</v>
      </c>
      <c r="P23" s="64">
        <v>100.58694494129639</v>
      </c>
      <c r="Q23" s="64">
        <v>101.4170230135594</v>
      </c>
      <c r="R23" s="64">
        <v>100.1904125490781</v>
      </c>
      <c r="S23" s="64">
        <v>100.6620872923631</v>
      </c>
      <c r="T23" s="64">
        <v>99.400433160131044</v>
      </c>
      <c r="U23" s="64">
        <v>99.979297239967124</v>
      </c>
      <c r="V23" s="64">
        <v>101.4429725179437</v>
      </c>
      <c r="W23" s="13"/>
      <c r="X23" s="13"/>
      <c r="Y23" s="13"/>
      <c r="Z23" s="13"/>
      <c r="AA23" s="13"/>
      <c r="AB23" s="13"/>
      <c r="AC23" s="13"/>
    </row>
    <row r="24" spans="1:29" ht="21.75" customHeight="1" x14ac:dyDescent="0.25">
      <c r="A24" s="63">
        <v>2024</v>
      </c>
      <c r="B24" s="63" t="s">
        <v>55</v>
      </c>
      <c r="C24" s="63" t="s">
        <v>68</v>
      </c>
      <c r="D24" s="65">
        <v>103.17493434026581</v>
      </c>
      <c r="E24" s="65">
        <v>103.26014103978051</v>
      </c>
      <c r="F24" s="65">
        <v>100.4852111727851</v>
      </c>
      <c r="G24" s="65">
        <v>100.4049589745961</v>
      </c>
      <c r="H24" s="65">
        <v>99.779506995870477</v>
      </c>
      <c r="I24" s="65">
        <v>102.811843918357</v>
      </c>
      <c r="J24" s="65">
        <v>99.095829203036772</v>
      </c>
      <c r="K24" s="65">
        <v>106.8616761338029</v>
      </c>
      <c r="L24" s="65">
        <v>102.8021899667667</v>
      </c>
      <c r="M24" s="65">
        <v>97.644847338806215</v>
      </c>
      <c r="N24" s="65">
        <v>101.11943610287879</v>
      </c>
      <c r="O24" s="65">
        <v>99.163556598296779</v>
      </c>
      <c r="P24" s="65">
        <v>100.1098872917574</v>
      </c>
      <c r="Q24" s="65">
        <v>102.48572906435071</v>
      </c>
      <c r="R24" s="65">
        <v>100.5109902225974</v>
      </c>
      <c r="S24" s="65">
        <v>100.7708553574449</v>
      </c>
      <c r="T24" s="65">
        <v>100.07100736759028</v>
      </c>
      <c r="U24" s="65">
        <v>102.40450635533951</v>
      </c>
      <c r="V24" s="65">
        <v>101.5958877602086</v>
      </c>
      <c r="W24" s="13"/>
      <c r="X24" s="13"/>
      <c r="Y24" s="13"/>
      <c r="Z24" s="13"/>
      <c r="AA24" s="13"/>
      <c r="AB24" s="13"/>
      <c r="AC24" s="13"/>
    </row>
    <row r="25" spans="1:29" ht="21.75" customHeight="1" x14ac:dyDescent="0.25">
      <c r="A25" s="62">
        <v>2024</v>
      </c>
      <c r="B25" s="62" t="s">
        <v>56</v>
      </c>
      <c r="C25" s="62" t="s">
        <v>69</v>
      </c>
      <c r="D25" s="64">
        <v>103.4037201053177</v>
      </c>
      <c r="E25" s="64">
        <v>103.53602668757</v>
      </c>
      <c r="F25" s="64">
        <v>100.65774289515279</v>
      </c>
      <c r="G25" s="64">
        <v>100.561940664662</v>
      </c>
      <c r="H25" s="64">
        <v>99.894496786329768</v>
      </c>
      <c r="I25" s="64">
        <v>102.76294631457409</v>
      </c>
      <c r="J25" s="64">
        <v>99.096148689910009</v>
      </c>
      <c r="K25" s="64">
        <v>106.9622217641821</v>
      </c>
      <c r="L25" s="64">
        <v>103.9029304602838</v>
      </c>
      <c r="M25" s="64">
        <v>97.740774694529122</v>
      </c>
      <c r="N25" s="64">
        <v>100.8482552439296</v>
      </c>
      <c r="O25" s="64">
        <v>98.828594059913684</v>
      </c>
      <c r="P25" s="64">
        <v>99.036965998186218</v>
      </c>
      <c r="Q25" s="64">
        <v>102.7090532662878</v>
      </c>
      <c r="R25" s="64">
        <v>100.74836439869451</v>
      </c>
      <c r="S25" s="64">
        <v>100.87755945750121</v>
      </c>
      <c r="T25" s="64">
        <v>100.47364799013639</v>
      </c>
      <c r="U25" s="64">
        <v>102.0336377314252</v>
      </c>
      <c r="V25" s="64">
        <v>102.159781911325</v>
      </c>
      <c r="W25" s="13"/>
      <c r="X25" s="13"/>
      <c r="Y25" s="13"/>
      <c r="Z25" s="13"/>
      <c r="AA25" s="13"/>
      <c r="AB25" s="13"/>
      <c r="AC25" s="13"/>
    </row>
    <row r="26" spans="1:29" ht="21.75" customHeight="1" x14ac:dyDescent="0.25">
      <c r="A26" s="63">
        <v>2024</v>
      </c>
      <c r="B26" s="63" t="s">
        <v>57</v>
      </c>
      <c r="C26" s="63" t="s">
        <v>70</v>
      </c>
      <c r="D26" s="65">
        <v>103.18572404731459</v>
      </c>
      <c r="E26" s="65">
        <v>103.2324901646134</v>
      </c>
      <c r="F26" s="65">
        <v>100.6752205250596</v>
      </c>
      <c r="G26" s="65">
        <v>100.37739571769769</v>
      </c>
      <c r="H26" s="65">
        <v>100.10437514565059</v>
      </c>
      <c r="I26" s="65">
        <v>102.3616052834833</v>
      </c>
      <c r="J26" s="65">
        <v>99.010632496301682</v>
      </c>
      <c r="K26" s="65">
        <v>106.8551862469519</v>
      </c>
      <c r="L26" s="65">
        <v>102.2777362392747</v>
      </c>
      <c r="M26" s="65">
        <v>98.101517042894443</v>
      </c>
      <c r="N26" s="65">
        <v>100.89196399208819</v>
      </c>
      <c r="O26" s="65">
        <v>99.243734872703712</v>
      </c>
      <c r="P26" s="65">
        <v>100.5443342130538</v>
      </c>
      <c r="Q26" s="65">
        <v>103.28660226653049</v>
      </c>
      <c r="R26" s="65">
        <v>100.7328892517524</v>
      </c>
      <c r="S26" s="65">
        <v>100.881236103885</v>
      </c>
      <c r="T26" s="65">
        <v>101.07266749119675</v>
      </c>
      <c r="U26" s="65">
        <v>102.7074350877281</v>
      </c>
      <c r="V26" s="65">
        <v>102.6876684551376</v>
      </c>
      <c r="W26" s="13"/>
      <c r="X26" s="13"/>
      <c r="Y26" s="13"/>
      <c r="Z26" s="13"/>
      <c r="AA26" s="13"/>
      <c r="AB26" s="13"/>
      <c r="AC26" s="13"/>
    </row>
    <row r="27" spans="1:29" ht="21.75" customHeight="1" x14ac:dyDescent="0.25">
      <c r="A27" s="62">
        <v>2024</v>
      </c>
      <c r="B27" s="62" t="s">
        <v>58</v>
      </c>
      <c r="C27" s="62" t="s">
        <v>71</v>
      </c>
      <c r="D27" s="64">
        <v>102.7046702332001</v>
      </c>
      <c r="E27" s="64">
        <v>102.8734212219846</v>
      </c>
      <c r="F27" s="64">
        <v>100.15854862552369</v>
      </c>
      <c r="G27" s="64">
        <v>100.5941656041295</v>
      </c>
      <c r="H27" s="64">
        <v>100.2405214382355</v>
      </c>
      <c r="I27" s="64">
        <v>101.72356887858921</v>
      </c>
      <c r="J27" s="64">
        <v>99.420068295412932</v>
      </c>
      <c r="K27" s="64">
        <v>105.951368024603</v>
      </c>
      <c r="L27" s="64">
        <v>102.2120211664559</v>
      </c>
      <c r="M27" s="64">
        <v>98.557120711068876</v>
      </c>
      <c r="N27" s="64">
        <v>101.08855162869889</v>
      </c>
      <c r="O27" s="64">
        <v>99.296820202375841</v>
      </c>
      <c r="P27" s="64">
        <v>100.2341363471667</v>
      </c>
      <c r="Q27" s="64">
        <v>103.2529942720405</v>
      </c>
      <c r="R27" s="64">
        <v>100.647018532769</v>
      </c>
      <c r="S27" s="64">
        <v>101.5541693543846</v>
      </c>
      <c r="T27" s="64">
        <v>101.21574313891328</v>
      </c>
      <c r="U27" s="64">
        <v>100.6644859858264</v>
      </c>
      <c r="V27" s="64">
        <v>103.16849122051021</v>
      </c>
      <c r="W27" s="13"/>
      <c r="X27" s="13"/>
      <c r="Y27" s="13"/>
      <c r="Z27" s="13"/>
      <c r="AA27" s="13"/>
      <c r="AB27" s="13"/>
      <c r="AC27" s="13"/>
    </row>
    <row r="28" spans="1:29" ht="21.75" customHeight="1" x14ac:dyDescent="0.25">
      <c r="A28" s="63">
        <v>2024</v>
      </c>
      <c r="B28" s="63" t="s">
        <v>59</v>
      </c>
      <c r="C28" s="63" t="s">
        <v>72</v>
      </c>
      <c r="D28" s="65">
        <v>102.0561761883037</v>
      </c>
      <c r="E28" s="65">
        <v>102.10719822002871</v>
      </c>
      <c r="F28" s="65">
        <v>100.382959395437</v>
      </c>
      <c r="G28" s="65">
        <v>100.46978766950321</v>
      </c>
      <c r="H28" s="65">
        <v>100.3108697803913</v>
      </c>
      <c r="I28" s="65">
        <v>96.839832622677392</v>
      </c>
      <c r="J28" s="65">
        <v>99.409603156495834</v>
      </c>
      <c r="K28" s="65">
        <v>104.4113081721657</v>
      </c>
      <c r="L28" s="65">
        <v>101.524136227062</v>
      </c>
      <c r="M28" s="65">
        <v>98.553159969664122</v>
      </c>
      <c r="N28" s="65">
        <v>101.2848637069378</v>
      </c>
      <c r="O28" s="65">
        <v>98.863565561216163</v>
      </c>
      <c r="P28" s="65">
        <v>100.35145943643489</v>
      </c>
      <c r="Q28" s="65">
        <v>103.1619696784195</v>
      </c>
      <c r="R28" s="65">
        <v>100.4469597531419</v>
      </c>
      <c r="S28" s="65">
        <v>101.54840086456259</v>
      </c>
      <c r="T28" s="65">
        <v>101.3585090684148</v>
      </c>
      <c r="U28" s="65">
        <v>101.2229609831849</v>
      </c>
      <c r="V28" s="65">
        <v>103.6627395305925</v>
      </c>
      <c r="W28" s="13"/>
      <c r="X28" s="13"/>
      <c r="Y28" s="13"/>
      <c r="Z28" s="13"/>
      <c r="AA28" s="13"/>
      <c r="AB28" s="13"/>
      <c r="AC28" s="13"/>
    </row>
    <row r="29" spans="1:29" ht="21.75" customHeight="1" x14ac:dyDescent="0.25">
      <c r="A29" s="62">
        <v>2024</v>
      </c>
      <c r="B29" s="62" t="s">
        <v>60</v>
      </c>
      <c r="C29" s="62" t="s">
        <v>73</v>
      </c>
      <c r="D29" s="64">
        <v>101.87694391340909</v>
      </c>
      <c r="E29" s="64">
        <v>102.06751676403</v>
      </c>
      <c r="F29" s="64">
        <v>100.168729889085</v>
      </c>
      <c r="G29" s="64">
        <v>100.4754066616721</v>
      </c>
      <c r="H29" s="64">
        <v>99.705555245584137</v>
      </c>
      <c r="I29" s="64">
        <v>96.863965001651621</v>
      </c>
      <c r="J29" s="64">
        <v>99.50037415529691</v>
      </c>
      <c r="K29" s="64">
        <v>104.3664927055361</v>
      </c>
      <c r="L29" s="64">
        <v>101.3946818059527</v>
      </c>
      <c r="M29" s="64">
        <v>98.679232368156391</v>
      </c>
      <c r="N29" s="64">
        <v>100.80177679082669</v>
      </c>
      <c r="O29" s="64">
        <v>99.340757750730972</v>
      </c>
      <c r="P29" s="64">
        <v>101.42867294402529</v>
      </c>
      <c r="Q29" s="64">
        <v>103.2075380406618</v>
      </c>
      <c r="R29" s="64">
        <v>100.4028511154753</v>
      </c>
      <c r="S29" s="64">
        <v>102.0040584088698</v>
      </c>
      <c r="T29" s="64">
        <v>101.26501335345702</v>
      </c>
      <c r="U29" s="64">
        <v>99.337306512142831</v>
      </c>
      <c r="V29" s="64">
        <v>104.0933190357904</v>
      </c>
    </row>
    <row r="30" spans="1:29" ht="21.75" customHeight="1" x14ac:dyDescent="0.25">
      <c r="A30" s="63">
        <v>2024</v>
      </c>
      <c r="B30" s="63" t="s">
        <v>61</v>
      </c>
      <c r="C30" s="63" t="s">
        <v>74</v>
      </c>
      <c r="D30" s="65">
        <v>102.17008215708999</v>
      </c>
      <c r="E30" s="65">
        <v>102.46890524881771</v>
      </c>
      <c r="F30" s="65">
        <v>99.95698353147003</v>
      </c>
      <c r="G30" s="65">
        <v>100.4320802627507</v>
      </c>
      <c r="H30" s="65">
        <v>99.713549549547267</v>
      </c>
      <c r="I30" s="65">
        <v>96.730993776121636</v>
      </c>
      <c r="J30" s="65">
        <v>99.626723079435322</v>
      </c>
      <c r="K30" s="65">
        <v>105.1367732296367</v>
      </c>
      <c r="L30" s="65">
        <v>102.0206784841416</v>
      </c>
      <c r="M30" s="65">
        <v>98.372728239381985</v>
      </c>
      <c r="N30" s="65">
        <v>100.4883107773969</v>
      </c>
      <c r="O30" s="65">
        <v>100.14166888990169</v>
      </c>
      <c r="P30" s="65">
        <v>101.2697624696916</v>
      </c>
      <c r="Q30" s="65">
        <v>103.06473955319839</v>
      </c>
      <c r="R30" s="65">
        <v>100.3272145054747</v>
      </c>
      <c r="S30" s="65">
        <v>102.1681639137651</v>
      </c>
      <c r="T30" s="65">
        <v>101.45778134678449</v>
      </c>
      <c r="U30" s="65">
        <v>98.363263400785101</v>
      </c>
      <c r="V30" s="65">
        <v>104.6050199140452</v>
      </c>
    </row>
    <row r="31" spans="1:29" ht="21.75" customHeight="1" x14ac:dyDescent="0.25">
      <c r="A31" s="62">
        <v>2024</v>
      </c>
      <c r="B31" s="62" t="s">
        <v>62</v>
      </c>
      <c r="C31" s="62" t="s">
        <v>75</v>
      </c>
      <c r="D31" s="64">
        <v>102.4790468143285</v>
      </c>
      <c r="E31" s="64">
        <v>102.6918823882816</v>
      </c>
      <c r="F31" s="64">
        <v>100.02775393360361</v>
      </c>
      <c r="G31" s="64">
        <v>100.2199260061643</v>
      </c>
      <c r="H31" s="64">
        <v>99.545566412174793</v>
      </c>
      <c r="I31" s="64">
        <v>97.016546524919988</v>
      </c>
      <c r="J31" s="64">
        <v>99.759077524641413</v>
      </c>
      <c r="K31" s="64">
        <v>104.9392586401889</v>
      </c>
      <c r="L31" s="64">
        <v>103.7019691295975</v>
      </c>
      <c r="M31" s="64">
        <v>97.558575767151112</v>
      </c>
      <c r="N31" s="64">
        <v>100.90538711829051</v>
      </c>
      <c r="O31" s="64">
        <v>98.867103672206483</v>
      </c>
      <c r="P31" s="64">
        <v>99.467089710247706</v>
      </c>
      <c r="Q31" s="64">
        <v>102.99499016377639</v>
      </c>
      <c r="R31" s="64">
        <v>100.0150336100543</v>
      </c>
      <c r="S31" s="64">
        <v>102.6629074165528</v>
      </c>
      <c r="T31" s="64">
        <v>101.53193629557738</v>
      </c>
      <c r="U31" s="64">
        <v>99.635730624478484</v>
      </c>
      <c r="V31" s="64">
        <v>105.0376075595269</v>
      </c>
    </row>
    <row r="32" spans="1:29" ht="21.75" customHeight="1" x14ac:dyDescent="0.25">
      <c r="A32" s="63">
        <v>2024</v>
      </c>
      <c r="B32" s="63" t="s">
        <v>63</v>
      </c>
      <c r="C32" s="63" t="s">
        <v>76</v>
      </c>
      <c r="D32" s="65">
        <v>102.1174790757194</v>
      </c>
      <c r="E32" s="65">
        <v>102.43104423240121</v>
      </c>
      <c r="F32" s="65">
        <v>99.952416665113063</v>
      </c>
      <c r="G32" s="65">
        <v>100.1992119977472</v>
      </c>
      <c r="H32" s="65">
        <v>99.669012565803655</v>
      </c>
      <c r="I32" s="65">
        <v>97.264504190299206</v>
      </c>
      <c r="J32" s="65">
        <v>99.641412795774926</v>
      </c>
      <c r="K32" s="65">
        <v>104.7603823719835</v>
      </c>
      <c r="L32" s="65">
        <v>102.7697853288895</v>
      </c>
      <c r="M32" s="65">
        <v>96.919840162182879</v>
      </c>
      <c r="N32" s="65">
        <v>100.8332253632902</v>
      </c>
      <c r="O32" s="65">
        <v>99.720156087508911</v>
      </c>
      <c r="P32" s="65">
        <v>99.725476727919755</v>
      </c>
      <c r="Q32" s="65">
        <v>103.0870048571181</v>
      </c>
      <c r="R32" s="65">
        <v>100.0688093491688</v>
      </c>
      <c r="S32" s="65">
        <v>102.3111174998587</v>
      </c>
      <c r="T32" s="65">
        <v>101.82367977099322</v>
      </c>
      <c r="U32" s="65">
        <v>98.025842592119318</v>
      </c>
      <c r="V32" s="65">
        <v>105.41194771307801</v>
      </c>
    </row>
    <row r="33" spans="1:22" ht="21.75" customHeight="1" x14ac:dyDescent="0.25">
      <c r="A33" s="62">
        <v>2024</v>
      </c>
      <c r="B33" s="62" t="s">
        <v>64</v>
      </c>
      <c r="C33" s="62" t="s">
        <v>77</v>
      </c>
      <c r="D33" s="64">
        <v>102.1443050282432</v>
      </c>
      <c r="E33" s="64">
        <v>102.4668798160091</v>
      </c>
      <c r="F33" s="64">
        <v>100.1429402777473</v>
      </c>
      <c r="G33" s="64">
        <v>99.823776673712914</v>
      </c>
      <c r="H33" s="64">
        <v>99.537951791182522</v>
      </c>
      <c r="I33" s="64">
        <v>97.202861578729454</v>
      </c>
      <c r="J33" s="64">
        <v>99.387134786144969</v>
      </c>
      <c r="K33" s="64">
        <v>104.573784887168</v>
      </c>
      <c r="L33" s="64">
        <v>103.21610480466281</v>
      </c>
      <c r="M33" s="64">
        <v>97.197445897558794</v>
      </c>
      <c r="N33" s="64">
        <v>100.6983294243234</v>
      </c>
      <c r="O33" s="64">
        <v>99.570009267386538</v>
      </c>
      <c r="P33" s="64">
        <v>99.822892783099022</v>
      </c>
      <c r="Q33" s="64">
        <v>103.03921199258851</v>
      </c>
      <c r="R33" s="64">
        <v>99.95249538714863</v>
      </c>
      <c r="S33" s="64">
        <v>102.8745127703381</v>
      </c>
      <c r="T33" s="64">
        <v>101.48876431737541</v>
      </c>
      <c r="U33" s="64">
        <v>97.896584552738148</v>
      </c>
      <c r="V33" s="64">
        <v>105.8375717346342</v>
      </c>
    </row>
    <row r="34" spans="1:22" ht="21.75" customHeight="1" x14ac:dyDescent="0.25">
      <c r="A34" s="63">
        <v>2024</v>
      </c>
      <c r="B34" s="63" t="s">
        <v>65</v>
      </c>
      <c r="C34" s="63" t="s">
        <v>78</v>
      </c>
      <c r="D34" s="65">
        <v>102.4448529368466</v>
      </c>
      <c r="E34" s="65">
        <v>102.7932531932445</v>
      </c>
      <c r="F34" s="65">
        <v>100.4005618600488</v>
      </c>
      <c r="G34" s="65">
        <v>99.163704028872317</v>
      </c>
      <c r="H34" s="65">
        <v>99.623501205624763</v>
      </c>
      <c r="I34" s="65">
        <v>97.795718051087121</v>
      </c>
      <c r="J34" s="65">
        <v>99.468149172697423</v>
      </c>
      <c r="K34" s="65">
        <v>104.6418301672542</v>
      </c>
      <c r="L34" s="65">
        <v>103.9787472923999</v>
      </c>
      <c r="M34" s="65">
        <v>96.584319484510246</v>
      </c>
      <c r="N34" s="65">
        <v>101.4401070764482</v>
      </c>
      <c r="O34" s="65">
        <v>101.3785642178316</v>
      </c>
      <c r="P34" s="65">
        <v>100.7539283813913</v>
      </c>
      <c r="Q34" s="65">
        <v>102.8734672990195</v>
      </c>
      <c r="R34" s="65">
        <v>99.77290308944437</v>
      </c>
      <c r="S34" s="65">
        <v>102.8795558155071</v>
      </c>
      <c r="T34" s="65">
        <v>101.39258100545111</v>
      </c>
      <c r="U34" s="65">
        <v>97.896584552738148</v>
      </c>
      <c r="V34" s="65">
        <v>106.2050578692446</v>
      </c>
    </row>
    <row r="35" spans="1:22" ht="21.75" customHeight="1" x14ac:dyDescent="0.25">
      <c r="A35" s="62">
        <v>2025</v>
      </c>
      <c r="B35" s="62" t="s">
        <v>54</v>
      </c>
      <c r="C35" s="62" t="s">
        <v>67</v>
      </c>
      <c r="D35" s="64">
        <v>104.0387167271511</v>
      </c>
      <c r="E35" s="64">
        <v>104.5377196582218</v>
      </c>
      <c r="F35" s="64">
        <v>100.59811504350181</v>
      </c>
      <c r="G35" s="64">
        <v>99.276236018885783</v>
      </c>
      <c r="H35" s="64">
        <v>99.55277237764038</v>
      </c>
      <c r="I35" s="64">
        <v>97.658292114706271</v>
      </c>
      <c r="J35" s="64">
        <v>98.89050320406362</v>
      </c>
      <c r="K35" s="64">
        <v>109.1195021321942</v>
      </c>
      <c r="L35" s="64">
        <v>104.5376859934383</v>
      </c>
      <c r="M35" s="64">
        <v>96.696940294311773</v>
      </c>
      <c r="N35" s="64">
        <v>101.4776192679054</v>
      </c>
      <c r="O35" s="64">
        <v>101.2012285241718</v>
      </c>
      <c r="P35" s="64">
        <v>100.9633882483695</v>
      </c>
      <c r="Q35" s="64">
        <v>102.7698850841503</v>
      </c>
      <c r="R35" s="64">
        <v>99.822696969539876</v>
      </c>
      <c r="S35" s="64">
        <v>102.9461490649534</v>
      </c>
      <c r="T35" s="64">
        <v>101.34552828668896</v>
      </c>
      <c r="U35" s="64">
        <v>97.988292427781289</v>
      </c>
      <c r="V35" s="64">
        <v>106.4516655750505</v>
      </c>
    </row>
    <row r="36" spans="1:22" ht="21.75" customHeight="1" x14ac:dyDescent="0.25">
      <c r="A36" s="63">
        <v>2025</v>
      </c>
      <c r="B36" s="63" t="s">
        <v>55</v>
      </c>
      <c r="C36" s="63" t="s">
        <v>68</v>
      </c>
      <c r="D36" s="65">
        <v>103.49783407050229</v>
      </c>
      <c r="E36" s="65">
        <v>103.8702150574166</v>
      </c>
      <c r="F36" s="65">
        <v>100.6414585770482</v>
      </c>
      <c r="G36" s="65">
        <v>99.277344693548471</v>
      </c>
      <c r="H36" s="65">
        <v>99.317999399064448</v>
      </c>
      <c r="I36" s="65">
        <v>94.06092285624625</v>
      </c>
      <c r="J36" s="65">
        <v>98.629866511331699</v>
      </c>
      <c r="K36" s="65">
        <v>109.0906563746577</v>
      </c>
      <c r="L36" s="65">
        <v>101.6786336836381</v>
      </c>
      <c r="M36" s="65">
        <v>96.646494644974823</v>
      </c>
      <c r="N36" s="65">
        <v>101.993917581107</v>
      </c>
      <c r="O36" s="65">
        <v>101.51415596729071</v>
      </c>
      <c r="P36" s="65">
        <v>101.1891220806184</v>
      </c>
      <c r="Q36" s="65">
        <v>103.01882593637571</v>
      </c>
      <c r="R36" s="65">
        <v>99.63382179241826</v>
      </c>
      <c r="S36" s="65">
        <v>103.4258541958414</v>
      </c>
      <c r="T36" s="65">
        <v>101.64173966155946</v>
      </c>
      <c r="U36" s="65">
        <v>98.739974533174049</v>
      </c>
      <c r="V36" s="65">
        <v>106.80491770054741</v>
      </c>
    </row>
    <row r="37" spans="1:22" ht="21.75" customHeight="1" x14ac:dyDescent="0.25">
      <c r="A37" s="62">
        <v>2025</v>
      </c>
      <c r="B37" s="62" t="s">
        <v>56</v>
      </c>
      <c r="C37" s="62" t="s">
        <v>69</v>
      </c>
      <c r="D37" s="64">
        <v>103.2425881345123</v>
      </c>
      <c r="E37" s="64">
        <v>103.5212195624767</v>
      </c>
      <c r="F37" s="64">
        <v>100.8139748927556</v>
      </c>
      <c r="G37" s="64">
        <v>99.269750755318654</v>
      </c>
      <c r="H37" s="64">
        <v>100.0682617470507</v>
      </c>
      <c r="I37" s="64">
        <v>94.557406328665977</v>
      </c>
      <c r="J37" s="64">
        <v>98.436733675723275</v>
      </c>
      <c r="K37" s="64">
        <v>107.62687422246169</v>
      </c>
      <c r="L37" s="64">
        <v>102.4116595804619</v>
      </c>
      <c r="M37" s="64">
        <v>96.202233068233937</v>
      </c>
      <c r="N37" s="64">
        <v>102.2129834945342</v>
      </c>
      <c r="O37" s="64">
        <v>100.0924895029062</v>
      </c>
      <c r="P37" s="64">
        <v>101.7696456249538</v>
      </c>
      <c r="Q37" s="64">
        <v>102.8263000666376</v>
      </c>
      <c r="R37" s="64">
        <v>98.799797495211735</v>
      </c>
      <c r="S37" s="64">
        <v>103.4165191117697</v>
      </c>
      <c r="T37" s="64">
        <v>101.96201565555904</v>
      </c>
      <c r="U37" s="64">
        <v>99.461308681750353</v>
      </c>
      <c r="V37" s="64">
        <v>107.15785222919619</v>
      </c>
    </row>
    <row r="38" spans="1:22" ht="21.75" customHeight="1" x14ac:dyDescent="0.25">
      <c r="A38" s="63">
        <v>2025</v>
      </c>
      <c r="B38" s="63" t="s">
        <v>57</v>
      </c>
      <c r="C38" s="63" t="s">
        <v>70</v>
      </c>
      <c r="D38" s="65">
        <v>103.1758152761752</v>
      </c>
      <c r="E38" s="65">
        <v>103.5681547940306</v>
      </c>
      <c r="F38" s="65">
        <v>100.5748523429825</v>
      </c>
      <c r="G38" s="65">
        <v>99.098497101478188</v>
      </c>
      <c r="H38" s="65">
        <v>100.084868960753</v>
      </c>
      <c r="I38" s="65">
        <v>94.178485616929848</v>
      </c>
      <c r="J38" s="65">
        <v>98.393598656537094</v>
      </c>
      <c r="K38" s="65">
        <v>107.3411243088586</v>
      </c>
      <c r="L38" s="65">
        <v>102.5486500691983</v>
      </c>
      <c r="M38" s="65">
        <v>96.076382528320877</v>
      </c>
      <c r="N38" s="65">
        <v>102.6307713620364</v>
      </c>
      <c r="O38" s="65">
        <v>101.20225262259861</v>
      </c>
      <c r="P38" s="65">
        <v>104.2540692926122</v>
      </c>
      <c r="Q38" s="65">
        <v>103.1606699042017</v>
      </c>
      <c r="R38" s="65">
        <v>98.761378055803419</v>
      </c>
      <c r="S38" s="65">
        <v>103.6232535418939</v>
      </c>
      <c r="T38" s="65">
        <v>102.22007258135599</v>
      </c>
      <c r="U38" s="65">
        <v>97.699186823096113</v>
      </c>
      <c r="V38" s="65">
        <v>110.2185078607334</v>
      </c>
    </row>
    <row r="39" spans="1:22" ht="21.75" customHeight="1" x14ac:dyDescent="0.25">
      <c r="A39" s="62">
        <v>2025</v>
      </c>
      <c r="B39" s="62" t="s">
        <v>58</v>
      </c>
      <c r="C39" s="62" t="s">
        <v>71</v>
      </c>
      <c r="D39" s="64">
        <v>102.83264420549339</v>
      </c>
      <c r="E39" s="64">
        <v>103.1733193063681</v>
      </c>
      <c r="F39" s="64">
        <v>100.552376995241</v>
      </c>
      <c r="G39" s="64">
        <v>99.243305914588618</v>
      </c>
      <c r="H39" s="64">
        <v>100.18665719527149</v>
      </c>
      <c r="I39" s="64">
        <v>94.062337664544941</v>
      </c>
      <c r="J39" s="64">
        <v>98.325566320430951</v>
      </c>
      <c r="K39" s="64">
        <v>105.71947066623331</v>
      </c>
      <c r="L39" s="64">
        <v>102.83755614414289</v>
      </c>
      <c r="M39" s="64">
        <v>96.145740554763506</v>
      </c>
      <c r="N39" s="64">
        <v>102.6785190197548</v>
      </c>
      <c r="O39" s="64">
        <v>104.4392323250059</v>
      </c>
      <c r="P39" s="64">
        <v>105.0038274478664</v>
      </c>
      <c r="Q39" s="64">
        <v>103.2239104135126</v>
      </c>
      <c r="R39" s="64">
        <v>98.792517768824595</v>
      </c>
      <c r="S39" s="64">
        <v>103.53548423382</v>
      </c>
      <c r="T39" s="64">
        <v>102.02351609998543</v>
      </c>
      <c r="U39" s="64">
        <v>97.699186823096113</v>
      </c>
      <c r="V39" s="64">
        <v>111.6920319809615</v>
      </c>
    </row>
    <row r="40" spans="1:22" ht="21.75" customHeight="1" x14ac:dyDescent="0.25">
      <c r="A40" s="63">
        <v>2025</v>
      </c>
      <c r="B40" s="63" t="s">
        <v>59</v>
      </c>
      <c r="C40" s="63" t="s">
        <v>81</v>
      </c>
      <c r="D40" s="65">
        <v>102.51081632187091</v>
      </c>
      <c r="E40" s="65">
        <v>102.8463314126621</v>
      </c>
      <c r="F40" s="65">
        <v>100.461632501887</v>
      </c>
      <c r="G40" s="65">
        <v>99.235122805685577</v>
      </c>
      <c r="H40" s="65">
        <v>99.940387490559033</v>
      </c>
      <c r="I40" s="65">
        <v>93.776735883733295</v>
      </c>
      <c r="J40" s="65">
        <v>98.221417964495686</v>
      </c>
      <c r="K40" s="65">
        <v>105.2116027022256</v>
      </c>
      <c r="L40" s="65">
        <v>102.49878094269221</v>
      </c>
      <c r="M40" s="65">
        <v>96.299448236547079</v>
      </c>
      <c r="N40" s="65">
        <v>102.2591071368374</v>
      </c>
      <c r="O40" s="65">
        <v>105.2055810352563</v>
      </c>
      <c r="P40" s="65">
        <v>103.6150200791138</v>
      </c>
      <c r="Q40" s="65">
        <v>103.1893503681019</v>
      </c>
      <c r="R40" s="65">
        <v>98.532072636481431</v>
      </c>
      <c r="S40" s="65">
        <v>103.2068415475661</v>
      </c>
      <c r="T40" s="65">
        <v>102.05642576698652</v>
      </c>
      <c r="U40" s="65">
        <v>97.352390304535845</v>
      </c>
      <c r="V40" s="65">
        <v>112.0217415196021</v>
      </c>
    </row>
    <row r="41" spans="1:22" ht="21.75" customHeight="1" x14ac:dyDescent="0.25">
      <c r="A41" s="62">
        <v>2025</v>
      </c>
      <c r="B41" s="62" t="s">
        <v>60</v>
      </c>
      <c r="C41" s="62" t="s">
        <v>73</v>
      </c>
      <c r="D41" s="64">
        <v>102.67648416938501</v>
      </c>
      <c r="E41" s="64">
        <v>103.0035810604394</v>
      </c>
      <c r="F41" s="64">
        <v>100.1567417712334</v>
      </c>
      <c r="G41" s="64">
        <v>99.248928523744524</v>
      </c>
      <c r="H41" s="64">
        <v>100.1028802613563</v>
      </c>
      <c r="I41" s="64">
        <v>93.587650855284039</v>
      </c>
      <c r="J41" s="64">
        <v>97.789680068245488</v>
      </c>
      <c r="K41" s="64">
        <v>106.5506883214092</v>
      </c>
      <c r="L41" s="64">
        <v>101.28906833594191</v>
      </c>
      <c r="M41" s="64">
        <v>96.289785059470717</v>
      </c>
      <c r="N41" s="64">
        <v>102.0638656859287</v>
      </c>
      <c r="O41" s="64">
        <v>105.149607697287</v>
      </c>
      <c r="P41" s="64">
        <v>103.7526904023407</v>
      </c>
      <c r="Q41" s="64">
        <v>103.3419591536407</v>
      </c>
      <c r="R41" s="64">
        <v>98.595449418947894</v>
      </c>
      <c r="S41" s="64">
        <v>103.60869002896941</v>
      </c>
      <c r="T41" s="64">
        <v>101.86142957700403</v>
      </c>
      <c r="U41" s="64">
        <v>97.484167327190889</v>
      </c>
      <c r="V41" s="64">
        <v>113.1943772392124</v>
      </c>
    </row>
    <row r="42" spans="1:22" ht="21.75" customHeight="1" x14ac:dyDescent="0.25">
      <c r="A42" s="63">
        <v>2025</v>
      </c>
      <c r="B42" s="63" t="s">
        <v>61</v>
      </c>
      <c r="C42" s="63" t="s">
        <v>74</v>
      </c>
      <c r="D42" s="65">
        <v>102.9175011137765</v>
      </c>
      <c r="E42" s="65">
        <v>103.14380226652681</v>
      </c>
      <c r="F42" s="65">
        <v>100.1533840546259</v>
      </c>
      <c r="G42" s="65">
        <v>99.291656416270783</v>
      </c>
      <c r="H42" s="65">
        <v>100.1012257204838</v>
      </c>
      <c r="I42" s="65">
        <v>92.477767460361051</v>
      </c>
      <c r="J42" s="65">
        <v>97.655969999477094</v>
      </c>
      <c r="K42" s="65">
        <v>106.4683298496126</v>
      </c>
      <c r="L42" s="65">
        <v>102.175033466193</v>
      </c>
      <c r="M42" s="65">
        <v>96.2753625671062</v>
      </c>
      <c r="N42" s="65">
        <v>101.4754734285243</v>
      </c>
      <c r="O42" s="65">
        <v>105.56187861426829</v>
      </c>
      <c r="P42" s="65">
        <v>103.91865114655489</v>
      </c>
      <c r="Q42" s="65">
        <v>103.2812577436143</v>
      </c>
      <c r="R42" s="65">
        <v>98.711838512406473</v>
      </c>
      <c r="S42" s="65">
        <v>102.91253619520261</v>
      </c>
      <c r="T42" s="65">
        <v>102.19034890326152</v>
      </c>
      <c r="U42" s="65">
        <v>98.496639838963802</v>
      </c>
      <c r="V42" s="65">
        <v>116.31532845892259</v>
      </c>
    </row>
    <row r="43" spans="1:22" ht="21.75" customHeight="1" x14ac:dyDescent="0.25">
      <c r="A43" s="62">
        <v>2025</v>
      </c>
      <c r="B43" s="62" t="s">
        <v>62</v>
      </c>
      <c r="C43" s="62" t="s">
        <v>75</v>
      </c>
      <c r="D43" s="64">
        <v>103.2355287799754</v>
      </c>
      <c r="E43" s="64">
        <v>103.4798873155042</v>
      </c>
      <c r="F43" s="64">
        <v>100.1191557144948</v>
      </c>
      <c r="G43" s="64">
        <v>99.400673599927941</v>
      </c>
      <c r="H43" s="64">
        <v>100.1224577533943</v>
      </c>
      <c r="I43" s="64">
        <v>92.304208846843068</v>
      </c>
      <c r="J43" s="64">
        <v>97.802859406095379</v>
      </c>
      <c r="K43" s="64">
        <v>106.7088556241943</v>
      </c>
      <c r="L43" s="64">
        <v>103.45878188186769</v>
      </c>
      <c r="M43" s="64">
        <v>96.011708690450476</v>
      </c>
      <c r="N43" s="64">
        <v>101.3011709965332</v>
      </c>
      <c r="O43" s="64">
        <v>104.68564326542329</v>
      </c>
      <c r="P43" s="64">
        <v>103.3993936106579</v>
      </c>
      <c r="Q43" s="64">
        <v>103.36755722761031</v>
      </c>
      <c r="R43" s="64">
        <v>98.792565614233553</v>
      </c>
      <c r="S43" s="64">
        <v>102.97741082598471</v>
      </c>
      <c r="T43" s="64">
        <v>102.57420765095094</v>
      </c>
      <c r="U43" s="64">
        <v>98.517135532953773</v>
      </c>
      <c r="V43" s="64">
        <v>117.38868670549461</v>
      </c>
    </row>
    <row r="44" spans="1:22" ht="21.75" customHeight="1" x14ac:dyDescent="0.25">
      <c r="A44" s="63">
        <v>2025</v>
      </c>
      <c r="B44" s="63" t="s">
        <v>63</v>
      </c>
      <c r="C44" s="63" t="s">
        <v>76</v>
      </c>
      <c r="D44" s="65">
        <v>103.5181449291095</v>
      </c>
      <c r="E44" s="65">
        <v>103.79361760198471</v>
      </c>
      <c r="F44" s="65">
        <v>100.0526565902276</v>
      </c>
      <c r="G44" s="65">
        <v>99.135943893136343</v>
      </c>
      <c r="H44" s="65">
        <v>100.0059603410913</v>
      </c>
      <c r="I44" s="65">
        <v>92.735676579785348</v>
      </c>
      <c r="J44" s="65">
        <v>97.754713551676502</v>
      </c>
      <c r="K44" s="65">
        <v>106.8513176788659</v>
      </c>
      <c r="L44" s="65">
        <v>104.914226653573</v>
      </c>
      <c r="M44" s="65">
        <v>95.810358659620505</v>
      </c>
      <c r="N44" s="65">
        <v>101.0134333201904</v>
      </c>
      <c r="O44" s="65">
        <v>102.35227008358621</v>
      </c>
      <c r="P44" s="65">
        <v>103.77709085922331</v>
      </c>
      <c r="Q44" s="65">
        <v>103.4266443410403</v>
      </c>
      <c r="R44" s="65">
        <v>98.296089804719955</v>
      </c>
      <c r="S44" s="65">
        <v>103.0306565796056</v>
      </c>
      <c r="T44" s="65">
        <v>103.31117536637878</v>
      </c>
      <c r="U44" s="65">
        <v>98.445510379965214</v>
      </c>
      <c r="V44" s="65">
        <v>117.70505948662949</v>
      </c>
    </row>
    <row r="45" spans="1:22" ht="18" x14ac:dyDescent="0.45">
      <c r="A45" s="114"/>
      <c r="B45" s="114"/>
      <c r="C45" s="114"/>
      <c r="D45" s="114"/>
    </row>
    <row r="49" ht="3" customHeight="1" x14ac:dyDescent="0.25"/>
  </sheetData>
  <mergeCells count="6">
    <mergeCell ref="B10:C10"/>
    <mergeCell ref="A45:D45"/>
    <mergeCell ref="A1:B5"/>
    <mergeCell ref="B6:R6"/>
    <mergeCell ref="B7:R7"/>
    <mergeCell ref="A9:C9"/>
  </mergeCells>
  <pageMargins left="0.7" right="0.7" top="0.75" bottom="0.75" header="0.3" footer="0.3"/>
  <pageSetup scale="3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933F-78E6-457B-9522-8FF4FE9CF806}">
  <dimension ref="A1:AB33"/>
  <sheetViews>
    <sheetView showGridLines="0" rightToLeft="1" zoomScale="75" zoomScaleNormal="75" workbookViewId="0">
      <selection activeCell="E1" sqref="E1"/>
    </sheetView>
  </sheetViews>
  <sheetFormatPr defaultColWidth="9.140625" defaultRowHeight="15" x14ac:dyDescent="0.25"/>
  <cols>
    <col min="1" max="1" width="6.42578125" style="12" customWidth="1"/>
    <col min="2" max="3" width="13" style="12" customWidth="1"/>
    <col min="4" max="4" width="21.42578125" style="12" customWidth="1"/>
    <col min="5" max="21" width="25.42578125" style="12" customWidth="1"/>
    <col min="22" max="22" width="34.42578125" style="12" customWidth="1"/>
    <col min="23" max="24" width="7.140625" customWidth="1"/>
    <col min="25" max="25" width="7.140625" style="12" customWidth="1"/>
    <col min="26" max="26" width="7.5703125" style="12" bestFit="1" customWidth="1"/>
    <col min="27" max="27" width="7.140625" style="12" customWidth="1"/>
    <col min="28" max="28" width="7.5703125" style="12" bestFit="1" customWidth="1"/>
    <col min="29" max="29" width="7.42578125" style="12" customWidth="1"/>
    <col min="30" max="30" width="50" style="12" bestFit="1" customWidth="1"/>
    <col min="31" max="31" width="9.140625" style="12"/>
    <col min="32" max="33" width="9.42578125" style="12" bestFit="1" customWidth="1"/>
    <col min="34" max="16384" width="9.140625" style="12"/>
  </cols>
  <sheetData>
    <row r="1" spans="1:28" x14ac:dyDescent="0.25">
      <c r="A1" s="89"/>
      <c r="B1" s="89"/>
    </row>
    <row r="2" spans="1:28" x14ac:dyDescent="0.25">
      <c r="A2" s="89"/>
      <c r="B2" s="89"/>
    </row>
    <row r="3" spans="1:28" x14ac:dyDescent="0.25">
      <c r="A3" s="89"/>
      <c r="B3" s="89"/>
    </row>
    <row r="4" spans="1:28" x14ac:dyDescent="0.25">
      <c r="A4" s="89"/>
      <c r="B4" s="89"/>
    </row>
    <row r="5" spans="1:28" x14ac:dyDescent="0.25">
      <c r="A5" s="89"/>
      <c r="B5" s="89"/>
    </row>
    <row r="6" spans="1:28" ht="30.75" x14ac:dyDescent="0.25">
      <c r="B6" s="111" t="s">
        <v>157</v>
      </c>
      <c r="C6" s="111"/>
      <c r="D6" s="111"/>
      <c r="E6" s="111"/>
      <c r="F6" s="111"/>
      <c r="G6" s="111"/>
      <c r="H6" s="111"/>
      <c r="I6" s="111"/>
      <c r="J6" s="111"/>
      <c r="K6" s="111"/>
      <c r="L6" s="111"/>
      <c r="M6" s="111"/>
      <c r="N6" s="111"/>
      <c r="O6" s="111"/>
      <c r="P6" s="111"/>
      <c r="Q6" s="111"/>
    </row>
    <row r="7" spans="1:28" ht="27" customHeight="1" x14ac:dyDescent="0.25">
      <c r="B7" s="111" t="s">
        <v>129</v>
      </c>
      <c r="C7" s="111"/>
      <c r="D7" s="111"/>
      <c r="E7" s="111"/>
      <c r="F7" s="111"/>
      <c r="G7" s="111"/>
      <c r="H7" s="111"/>
      <c r="I7" s="111"/>
      <c r="J7" s="111"/>
      <c r="K7" s="111"/>
      <c r="L7" s="111"/>
      <c r="M7" s="111"/>
      <c r="N7" s="111"/>
      <c r="O7" s="111"/>
      <c r="P7" s="111"/>
      <c r="Q7" s="111"/>
    </row>
    <row r="8" spans="1:28" ht="23.25" x14ac:dyDescent="0.5">
      <c r="K8" s="13"/>
      <c r="L8" s="13"/>
      <c r="M8" s="13"/>
      <c r="N8" s="13"/>
      <c r="O8" s="13"/>
      <c r="P8" s="13"/>
      <c r="Q8" s="13"/>
      <c r="R8" s="13"/>
      <c r="S8" s="13"/>
      <c r="T8" s="13"/>
      <c r="V8" s="79" t="s">
        <v>90</v>
      </c>
      <c r="Y8" s="13"/>
      <c r="Z8" s="13"/>
      <c r="AA8" s="13"/>
      <c r="AB8" s="13"/>
    </row>
    <row r="9" spans="1:28" ht="41.25" customHeight="1" x14ac:dyDescent="0.25">
      <c r="A9" s="118" t="s">
        <v>143</v>
      </c>
      <c r="B9" s="118"/>
      <c r="C9" s="119"/>
      <c r="D9" s="22">
        <v>0</v>
      </c>
      <c r="E9" s="23" t="s">
        <v>39</v>
      </c>
      <c r="F9" s="22">
        <v>10</v>
      </c>
      <c r="G9" s="22">
        <v>11</v>
      </c>
      <c r="H9" s="22">
        <v>13</v>
      </c>
      <c r="I9" s="22">
        <v>14</v>
      </c>
      <c r="J9" s="22">
        <v>17</v>
      </c>
      <c r="K9" s="22">
        <v>18</v>
      </c>
      <c r="L9" s="22">
        <v>19</v>
      </c>
      <c r="M9" s="22">
        <v>20</v>
      </c>
      <c r="N9" s="22">
        <v>22</v>
      </c>
      <c r="O9" s="22">
        <v>23</v>
      </c>
      <c r="P9" s="22">
        <v>24</v>
      </c>
      <c r="Q9" s="22">
        <v>25</v>
      </c>
      <c r="R9" s="22">
        <v>27</v>
      </c>
      <c r="S9" s="22">
        <v>31</v>
      </c>
      <c r="T9" s="22" t="s">
        <v>38</v>
      </c>
      <c r="U9" s="23" t="s">
        <v>25</v>
      </c>
      <c r="V9" s="23" t="s">
        <v>27</v>
      </c>
      <c r="Y9" s="13"/>
      <c r="Z9" s="13"/>
      <c r="AA9" s="13"/>
      <c r="AB9" s="13"/>
    </row>
    <row r="10" spans="1:28" ht="97.5" customHeight="1" x14ac:dyDescent="0.25">
      <c r="A10" s="19" t="s">
        <v>79</v>
      </c>
      <c r="B10" s="115" t="s">
        <v>66</v>
      </c>
      <c r="C10" s="116"/>
      <c r="D10" s="24" t="s">
        <v>53</v>
      </c>
      <c r="E10" s="25" t="s">
        <v>43</v>
      </c>
      <c r="F10" s="26" t="s">
        <v>44</v>
      </c>
      <c r="G10" s="27" t="s">
        <v>82</v>
      </c>
      <c r="H10" s="27" t="s">
        <v>83</v>
      </c>
      <c r="I10" s="27" t="s">
        <v>84</v>
      </c>
      <c r="J10" s="26" t="s">
        <v>45</v>
      </c>
      <c r="K10" s="27" t="s">
        <v>85</v>
      </c>
      <c r="L10" s="26" t="s">
        <v>104</v>
      </c>
      <c r="M10" s="27" t="s">
        <v>86</v>
      </c>
      <c r="N10" s="26" t="s">
        <v>46</v>
      </c>
      <c r="O10" s="26" t="s">
        <v>47</v>
      </c>
      <c r="P10" s="26" t="s">
        <v>48</v>
      </c>
      <c r="Q10" s="26" t="s">
        <v>159</v>
      </c>
      <c r="R10" s="26" t="s">
        <v>49</v>
      </c>
      <c r="S10" s="26" t="s">
        <v>50</v>
      </c>
      <c r="T10" s="26" t="s">
        <v>99</v>
      </c>
      <c r="U10" s="25" t="s">
        <v>51</v>
      </c>
      <c r="V10" s="25" t="s">
        <v>52</v>
      </c>
      <c r="Y10" s="13"/>
      <c r="Z10" s="13"/>
      <c r="AA10" s="13"/>
      <c r="AB10" s="13"/>
    </row>
    <row r="11" spans="1:28" ht="21.75" customHeight="1" x14ac:dyDescent="0.25">
      <c r="A11" s="62">
        <v>2024</v>
      </c>
      <c r="B11" s="62" t="s">
        <v>54</v>
      </c>
      <c r="C11" s="62" t="s">
        <v>67</v>
      </c>
      <c r="D11" s="64">
        <v>4.0532305696375772</v>
      </c>
      <c r="E11" s="64">
        <v>4.4216071753722588</v>
      </c>
      <c r="F11" s="64">
        <v>1.8219698541713285</v>
      </c>
      <c r="G11" s="64">
        <v>1.0561720889624695</v>
      </c>
      <c r="H11" s="64">
        <v>-0.69370199367288876</v>
      </c>
      <c r="I11" s="64">
        <v>1.927314280439731</v>
      </c>
      <c r="J11" s="64">
        <v>-2.0825171525309401</v>
      </c>
      <c r="K11" s="64">
        <v>6.8020323406569503</v>
      </c>
      <c r="L11" s="64">
        <v>8.0736928828095245</v>
      </c>
      <c r="M11" s="64">
        <v>-4.3339709108348359</v>
      </c>
      <c r="N11" s="64">
        <v>-0.24891900143263967</v>
      </c>
      <c r="O11" s="64">
        <v>-0.14072910879954748</v>
      </c>
      <c r="P11" s="64">
        <v>1.3123153946511366</v>
      </c>
      <c r="Q11" s="64">
        <v>2.3587304889849179</v>
      </c>
      <c r="R11" s="64">
        <v>0.97231501148988286</v>
      </c>
      <c r="S11" s="64">
        <v>1.0640780848211904</v>
      </c>
      <c r="T11" s="64">
        <v>-1.0203415278166972</v>
      </c>
      <c r="U11" s="64">
        <v>0.48167249942720503</v>
      </c>
      <c r="V11" s="64">
        <v>-0.69022719523401577</v>
      </c>
      <c r="Y11" s="13"/>
      <c r="Z11" s="13"/>
      <c r="AA11" s="13"/>
      <c r="AB11" s="13"/>
    </row>
    <row r="12" spans="1:28" ht="21.75" customHeight="1" x14ac:dyDescent="0.25">
      <c r="A12" s="63">
        <v>2024</v>
      </c>
      <c r="B12" s="63" t="s">
        <v>55</v>
      </c>
      <c r="C12" s="63" t="s">
        <v>68</v>
      </c>
      <c r="D12" s="65">
        <v>3.1479133485578217</v>
      </c>
      <c r="E12" s="65">
        <v>3.4125452091477086</v>
      </c>
      <c r="F12" s="65">
        <v>1.5676926157157851</v>
      </c>
      <c r="G12" s="65">
        <v>0.40109581471480737</v>
      </c>
      <c r="H12" s="65">
        <v>-0.77291709461842117</v>
      </c>
      <c r="I12" s="65">
        <v>3.1325921898910423</v>
      </c>
      <c r="J12" s="65">
        <v>-2.364599189259323</v>
      </c>
      <c r="K12" s="65">
        <v>6.4918684498203874</v>
      </c>
      <c r="L12" s="65">
        <v>3.7523957054800974</v>
      </c>
      <c r="M12" s="65">
        <v>-4.1108434450017057</v>
      </c>
      <c r="N12" s="65">
        <v>1.1999971032049359</v>
      </c>
      <c r="O12" s="65">
        <v>-0.43393468857543382</v>
      </c>
      <c r="P12" s="65">
        <v>5.1476527792559068E-2</v>
      </c>
      <c r="Q12" s="65">
        <v>3.7709308443496496</v>
      </c>
      <c r="R12" s="65">
        <v>1.33062295123203</v>
      </c>
      <c r="S12" s="65">
        <v>1.3722321687003216</v>
      </c>
      <c r="T12" s="65">
        <v>-0.41134320945150193</v>
      </c>
      <c r="U12" s="65">
        <v>0.59835901318827212</v>
      </c>
      <c r="V12" s="65">
        <v>-0.4836913988890359</v>
      </c>
      <c r="Y12" s="13"/>
      <c r="Z12" s="13"/>
      <c r="AA12" s="13"/>
      <c r="AB12" s="13"/>
    </row>
    <row r="13" spans="1:28" ht="21.75" customHeight="1" x14ac:dyDescent="0.25">
      <c r="A13" s="62">
        <v>2024</v>
      </c>
      <c r="B13" s="62" t="s">
        <v>56</v>
      </c>
      <c r="C13" s="62" t="s">
        <v>69</v>
      </c>
      <c r="D13" s="64">
        <v>3.7530972897928336</v>
      </c>
      <c r="E13" s="64">
        <v>4.0056356427613053</v>
      </c>
      <c r="F13" s="64">
        <v>1.5910655837063814</v>
      </c>
      <c r="G13" s="64">
        <v>0.5694139351728893</v>
      </c>
      <c r="H13" s="64">
        <v>-0.66643833617253279</v>
      </c>
      <c r="I13" s="64">
        <v>3.58222334014593</v>
      </c>
      <c r="J13" s="64">
        <v>-2.2187479377872563</v>
      </c>
      <c r="K13" s="64">
        <v>6.6704360612322944</v>
      </c>
      <c r="L13" s="64">
        <v>6.4035353923685108</v>
      </c>
      <c r="M13" s="64">
        <v>-3.7389807231700871</v>
      </c>
      <c r="N13" s="64">
        <v>0.36271389879627236</v>
      </c>
      <c r="O13" s="64">
        <v>-1.8459044755992409</v>
      </c>
      <c r="P13" s="64">
        <v>-0.58807336138784194</v>
      </c>
      <c r="Q13" s="64">
        <v>3.7004487688709418</v>
      </c>
      <c r="R13" s="64">
        <v>1.5581988264242312</v>
      </c>
      <c r="S13" s="64">
        <v>1.2781756970690026</v>
      </c>
      <c r="T13" s="64">
        <v>2.1193757777382416E-2</v>
      </c>
      <c r="U13" s="64">
        <v>1.3560391786941608</v>
      </c>
      <c r="V13" s="64">
        <v>2.9987842294303846E-2</v>
      </c>
      <c r="Y13" s="13"/>
      <c r="Z13" s="13"/>
      <c r="AA13" s="13"/>
      <c r="AB13" s="13"/>
    </row>
    <row r="14" spans="1:28" ht="21.75" customHeight="1" x14ac:dyDescent="0.25">
      <c r="A14" s="63">
        <v>2024</v>
      </c>
      <c r="B14" s="63" t="s">
        <v>57</v>
      </c>
      <c r="C14" s="63" t="s">
        <v>70</v>
      </c>
      <c r="D14" s="65">
        <v>3.2609263852644261</v>
      </c>
      <c r="E14" s="65">
        <v>3.4294833725014797</v>
      </c>
      <c r="F14" s="65">
        <v>1.4605550979240007</v>
      </c>
      <c r="G14" s="65">
        <v>-0.87609624822890453</v>
      </c>
      <c r="H14" s="65">
        <v>-0.51190267700810921</v>
      </c>
      <c r="I14" s="65">
        <v>3.1586782251351764</v>
      </c>
      <c r="J14" s="65">
        <v>-2.262858530037775</v>
      </c>
      <c r="K14" s="65">
        <v>6.5459548077148071</v>
      </c>
      <c r="L14" s="65">
        <v>3.7987468181536599</v>
      </c>
      <c r="M14" s="65">
        <v>-2.6266806033598584</v>
      </c>
      <c r="N14" s="65">
        <v>0.23911095120290327</v>
      </c>
      <c r="O14" s="65">
        <v>-1.8325664964460913</v>
      </c>
      <c r="P14" s="65">
        <v>0.63610817932425334</v>
      </c>
      <c r="Q14" s="65">
        <v>4.1914902810763266</v>
      </c>
      <c r="R14" s="65">
        <v>1.4437209498057086</v>
      </c>
      <c r="S14" s="65">
        <v>1.1597059337853182</v>
      </c>
      <c r="T14" s="65">
        <v>0.47054504177208401</v>
      </c>
      <c r="U14" s="65">
        <v>1.6858663818588582</v>
      </c>
      <c r="V14" s="65">
        <v>0.54636043165874071</v>
      </c>
      <c r="Y14" s="13"/>
      <c r="Z14" s="13"/>
      <c r="AA14" s="13"/>
      <c r="AB14" s="13"/>
    </row>
    <row r="15" spans="1:28" ht="21.75" customHeight="1" x14ac:dyDescent="0.25">
      <c r="A15" s="62">
        <v>2024</v>
      </c>
      <c r="B15" s="62" t="s">
        <v>58</v>
      </c>
      <c r="C15" s="62" t="s">
        <v>71</v>
      </c>
      <c r="D15" s="64">
        <v>3.4229656581355101</v>
      </c>
      <c r="E15" s="64">
        <v>3.8092762503730881</v>
      </c>
      <c r="F15" s="64">
        <v>7.5995767677653703E-2</v>
      </c>
      <c r="G15" s="64">
        <v>0.16937983423670744</v>
      </c>
      <c r="H15" s="64">
        <v>-0.3014996197101425</v>
      </c>
      <c r="I15" s="64">
        <v>2.5026949495647415</v>
      </c>
      <c r="J15" s="64">
        <v>-1.1649255197850152</v>
      </c>
      <c r="K15" s="64">
        <v>7.7717740919459999</v>
      </c>
      <c r="L15" s="64">
        <v>3.9363459528156852</v>
      </c>
      <c r="M15" s="64">
        <v>-2.3557328541097178</v>
      </c>
      <c r="N15" s="64">
        <v>-0.5475207979888097</v>
      </c>
      <c r="O15" s="64">
        <v>-1.4108708937831551</v>
      </c>
      <c r="P15" s="64">
        <v>0.58858638517077111</v>
      </c>
      <c r="Q15" s="64">
        <v>4.8161739069842753</v>
      </c>
      <c r="R15" s="64">
        <v>1.8772475704193852</v>
      </c>
      <c r="S15" s="64">
        <v>1.5942497160218494</v>
      </c>
      <c r="T15" s="64">
        <v>0.91714608227653116</v>
      </c>
      <c r="U15" s="64">
        <v>-0.66027679164335495</v>
      </c>
      <c r="V15" s="64">
        <v>0.7884159376272919</v>
      </c>
      <c r="Y15" s="13"/>
      <c r="Z15" s="13"/>
      <c r="AA15" s="13"/>
      <c r="AB15" s="13"/>
    </row>
    <row r="16" spans="1:28" ht="21.75" customHeight="1" x14ac:dyDescent="0.25">
      <c r="A16" s="63">
        <v>2024</v>
      </c>
      <c r="B16" s="63" t="s">
        <v>59</v>
      </c>
      <c r="C16" s="63" t="s">
        <v>72</v>
      </c>
      <c r="D16" s="65">
        <v>3.1550648079701915</v>
      </c>
      <c r="E16" s="65">
        <v>3.1889458641961568</v>
      </c>
      <c r="F16" s="65">
        <v>0.12321959466868293</v>
      </c>
      <c r="G16" s="65">
        <v>0.79053128964947916</v>
      </c>
      <c r="H16" s="65">
        <v>-0.1739345863299917</v>
      </c>
      <c r="I16" s="65">
        <v>-2.6683862338147293</v>
      </c>
      <c r="J16" s="65">
        <v>0.14952509684964355</v>
      </c>
      <c r="K16" s="65">
        <v>5.8885659707039508</v>
      </c>
      <c r="L16" s="65">
        <v>4.0226391402428305</v>
      </c>
      <c r="M16" s="65">
        <v>-1.7987166548282119</v>
      </c>
      <c r="N16" s="65">
        <v>0.38071107057511711</v>
      </c>
      <c r="O16" s="65">
        <v>-0.90815335619238624</v>
      </c>
      <c r="P16" s="65">
        <v>0.81769536534284271</v>
      </c>
      <c r="Q16" s="65">
        <v>3.9431151429540421</v>
      </c>
      <c r="R16" s="65">
        <v>1.252308042939859</v>
      </c>
      <c r="S16" s="65">
        <v>1.3331496692305933</v>
      </c>
      <c r="T16" s="65">
        <v>1.291202823273423</v>
      </c>
      <c r="U16" s="65">
        <v>2.0613632477006121</v>
      </c>
      <c r="V16" s="65">
        <v>8.0349172606428283</v>
      </c>
      <c r="Y16" s="13"/>
      <c r="Z16" s="13"/>
      <c r="AA16" s="13"/>
      <c r="AB16" s="13"/>
    </row>
    <row r="17" spans="1:22" ht="21.75" customHeight="1" x14ac:dyDescent="0.25">
      <c r="A17" s="62">
        <v>2024</v>
      </c>
      <c r="B17" s="62" t="s">
        <v>60</v>
      </c>
      <c r="C17" s="62" t="s">
        <v>73</v>
      </c>
      <c r="D17" s="64">
        <v>3.1186268058281286</v>
      </c>
      <c r="E17" s="64">
        <v>3.3671665892132836</v>
      </c>
      <c r="F17" s="64">
        <v>-0.35564188339445479</v>
      </c>
      <c r="G17" s="64">
        <v>1.0385616480516546</v>
      </c>
      <c r="H17" s="64">
        <v>0.73810155562448188</v>
      </c>
      <c r="I17" s="64">
        <v>-3.2910813272068964</v>
      </c>
      <c r="J17" s="64">
        <v>7.0280179552682398E-2</v>
      </c>
      <c r="K17" s="64">
        <v>5.8612279900894606</v>
      </c>
      <c r="L17" s="64">
        <v>4.6496807939981721</v>
      </c>
      <c r="M17" s="64">
        <v>-0.69217459399060033</v>
      </c>
      <c r="N17" s="64">
        <v>0.31511830615728798</v>
      </c>
      <c r="O17" s="64">
        <v>0.39935182806335945</v>
      </c>
      <c r="P17" s="64">
        <v>1.9880085307827784</v>
      </c>
      <c r="Q17" s="64">
        <v>3.3014602149421961</v>
      </c>
      <c r="R17" s="64">
        <v>-0.25300701464630038</v>
      </c>
      <c r="S17" s="64">
        <v>2.2226357852336491</v>
      </c>
      <c r="T17" s="64">
        <v>1.2865527455245598</v>
      </c>
      <c r="U17" s="64">
        <v>-0.38140010268936919</v>
      </c>
      <c r="V17" s="64">
        <v>7.4829731316920203</v>
      </c>
    </row>
    <row r="18" spans="1:22" ht="21.75" customHeight="1" x14ac:dyDescent="0.25">
      <c r="A18" s="63">
        <v>2024</v>
      </c>
      <c r="B18" s="63" t="s">
        <v>61</v>
      </c>
      <c r="C18" s="63" t="s">
        <v>74</v>
      </c>
      <c r="D18" s="65">
        <v>2.8655032955754223</v>
      </c>
      <c r="E18" s="65">
        <v>2.9462337045415694</v>
      </c>
      <c r="F18" s="65">
        <v>-0.82078941090082935</v>
      </c>
      <c r="G18" s="65">
        <v>1.011008784083046</v>
      </c>
      <c r="H18" s="65">
        <v>0.2238880466214539</v>
      </c>
      <c r="I18" s="65">
        <v>-2.8464721267894078</v>
      </c>
      <c r="J18" s="65">
        <v>0.32074647302073345</v>
      </c>
      <c r="K18" s="65">
        <v>4.4944028669208222</v>
      </c>
      <c r="L18" s="65">
        <v>5.3548891018884177</v>
      </c>
      <c r="M18" s="65">
        <v>-1.1516135147249571</v>
      </c>
      <c r="N18" s="65">
        <v>0.2398825164114271</v>
      </c>
      <c r="O18" s="65">
        <v>0.238702625200645</v>
      </c>
      <c r="P18" s="65">
        <v>2.0870089459921815</v>
      </c>
      <c r="Q18" s="65">
        <v>2.5991339841858121</v>
      </c>
      <c r="R18" s="65">
        <v>-0.75935513613883643</v>
      </c>
      <c r="S18" s="65">
        <v>2.2824196750277821</v>
      </c>
      <c r="T18" s="65">
        <v>1.4259143454844008</v>
      </c>
      <c r="U18" s="65">
        <v>1.3253189602030773</v>
      </c>
      <c r="V18" s="65">
        <v>7.0257733054420726</v>
      </c>
    </row>
    <row r="19" spans="1:22" ht="21.75" customHeight="1" x14ac:dyDescent="0.25">
      <c r="A19" s="62">
        <v>2024</v>
      </c>
      <c r="B19" s="62" t="s">
        <v>62</v>
      </c>
      <c r="C19" s="62" t="s">
        <v>75</v>
      </c>
      <c r="D19" s="64">
        <v>2.7129226522161645</v>
      </c>
      <c r="E19" s="64">
        <v>2.8316644999650862</v>
      </c>
      <c r="F19" s="64">
        <v>-0.77822199710514894</v>
      </c>
      <c r="G19" s="64">
        <v>0.23126060892917621</v>
      </c>
      <c r="H19" s="64">
        <v>-0.47351907180788544</v>
      </c>
      <c r="I19" s="64">
        <v>-3.4296435178486746</v>
      </c>
      <c r="J19" s="64">
        <v>0.87807355137042009</v>
      </c>
      <c r="K19" s="64">
        <v>4.6525610840936906</v>
      </c>
      <c r="L19" s="64">
        <v>5.2805539902734751</v>
      </c>
      <c r="M19" s="64">
        <v>-1.5905148096930048</v>
      </c>
      <c r="N19" s="64">
        <v>1.1616564354243195</v>
      </c>
      <c r="O19" s="64">
        <v>-2.3096045736482438</v>
      </c>
      <c r="P19" s="64">
        <v>-0.8134886060568931</v>
      </c>
      <c r="Q19" s="64">
        <v>1.9759844080407589</v>
      </c>
      <c r="R19" s="64">
        <v>-1.1016654979605107</v>
      </c>
      <c r="S19" s="64">
        <v>2.3094915669324934</v>
      </c>
      <c r="T19" s="64">
        <v>2.0064559452453494</v>
      </c>
      <c r="U19" s="64">
        <v>0.77184911271994849</v>
      </c>
      <c r="V19" s="64">
        <v>6.5827202381278482</v>
      </c>
    </row>
    <row r="20" spans="1:22" ht="21.75" customHeight="1" x14ac:dyDescent="0.25">
      <c r="A20" s="63">
        <v>2024</v>
      </c>
      <c r="B20" s="63" t="s">
        <v>63</v>
      </c>
      <c r="C20" s="63" t="s">
        <v>76</v>
      </c>
      <c r="D20" s="65">
        <v>0.89557989892571754</v>
      </c>
      <c r="E20" s="65">
        <v>1.1057343275244733</v>
      </c>
      <c r="F20" s="65">
        <v>-0.41432920268491102</v>
      </c>
      <c r="G20" s="65">
        <v>3.5780590141015978E-2</v>
      </c>
      <c r="H20" s="65">
        <v>-0.30840028945330289</v>
      </c>
      <c r="I20" s="65">
        <v>-3.1558918294635134</v>
      </c>
      <c r="J20" s="65">
        <v>0.28488337178012557</v>
      </c>
      <c r="K20" s="65">
        <v>2.3703991549958801</v>
      </c>
      <c r="L20" s="65">
        <v>0.74679036917227393</v>
      </c>
      <c r="M20" s="65">
        <v>-1.8299564494696341</v>
      </c>
      <c r="N20" s="65">
        <v>2.4679379030743576</v>
      </c>
      <c r="O20" s="65">
        <v>-1.5911622685507041</v>
      </c>
      <c r="P20" s="65">
        <v>-0.63472515741030122</v>
      </c>
      <c r="Q20" s="65">
        <v>1.6224137492890378</v>
      </c>
      <c r="R20" s="65">
        <v>-0.85284800103441682</v>
      </c>
      <c r="S20" s="65">
        <v>1.847082453339425</v>
      </c>
      <c r="T20" s="65">
        <v>2.7824507191477608</v>
      </c>
      <c r="U20" s="65">
        <v>-2.2759529752427738</v>
      </c>
      <c r="V20" s="65">
        <v>6.0788363852863085</v>
      </c>
    </row>
    <row r="21" spans="1:22" ht="21.75" customHeight="1" x14ac:dyDescent="0.25">
      <c r="A21" s="62">
        <v>2024</v>
      </c>
      <c r="B21" s="62" t="s">
        <v>64</v>
      </c>
      <c r="C21" s="62" t="s">
        <v>77</v>
      </c>
      <c r="D21" s="64">
        <v>0.22876513968408574</v>
      </c>
      <c r="E21" s="64">
        <v>0.40228456652810962</v>
      </c>
      <c r="F21" s="64">
        <v>-0.58684287826109482</v>
      </c>
      <c r="G21" s="64">
        <v>-0.41788608255859572</v>
      </c>
      <c r="H21" s="64">
        <v>0.26685121990708183</v>
      </c>
      <c r="I21" s="64">
        <v>-3.728228107136303</v>
      </c>
      <c r="J21" s="64">
        <v>0.46438804838086867</v>
      </c>
      <c r="K21" s="64">
        <v>3.11770744701181</v>
      </c>
      <c r="L21" s="64">
        <v>-3.4828925239835655</v>
      </c>
      <c r="M21" s="64">
        <v>-1.303822023007541</v>
      </c>
      <c r="N21" s="64">
        <v>2.3195887001387945</v>
      </c>
      <c r="O21" s="64">
        <v>0.44217024072965216</v>
      </c>
      <c r="P21" s="64">
        <v>-1.9469073098740637</v>
      </c>
      <c r="Q21" s="64">
        <v>1.2242629525110402</v>
      </c>
      <c r="R21" s="64">
        <v>-0.9666262699278434</v>
      </c>
      <c r="S21" s="64">
        <v>2.5384475807078246</v>
      </c>
      <c r="T21" s="64">
        <v>2.6747290425731478</v>
      </c>
      <c r="U21" s="64">
        <v>-2.5590070189633849</v>
      </c>
      <c r="V21" s="64">
        <v>5.6786864246374051</v>
      </c>
    </row>
    <row r="22" spans="1:22" ht="21.75" customHeight="1" x14ac:dyDescent="0.25">
      <c r="A22" s="63">
        <v>2024</v>
      </c>
      <c r="B22" s="63" t="s">
        <v>65</v>
      </c>
      <c r="C22" s="63" t="s">
        <v>78</v>
      </c>
      <c r="D22" s="65">
        <v>1.2738348955244447</v>
      </c>
      <c r="E22" s="65">
        <v>1.5294749646337209</v>
      </c>
      <c r="F22" s="65">
        <v>-1.7209257773259878E-2</v>
      </c>
      <c r="G22" s="65">
        <v>-0.85989732783568229</v>
      </c>
      <c r="H22" s="65">
        <v>0.24653603639789878</v>
      </c>
      <c r="I22" s="65">
        <v>-3.5411615711909832</v>
      </c>
      <c r="J22" s="65">
        <v>0.49223352199874171</v>
      </c>
      <c r="K22" s="65">
        <v>6.0503005845859974</v>
      </c>
      <c r="L22" s="65">
        <v>-3.9550501268575289</v>
      </c>
      <c r="M22" s="65">
        <v>-0.8022875355172232</v>
      </c>
      <c r="N22" s="65">
        <v>2.1777268034164194</v>
      </c>
      <c r="O22" s="65">
        <v>2.8068002006388184</v>
      </c>
      <c r="P22" s="65">
        <v>-0.11520244523856604</v>
      </c>
      <c r="Q22" s="65">
        <v>1.1432713379940793</v>
      </c>
      <c r="R22" s="65">
        <v>-0.61604327076588561</v>
      </c>
      <c r="S22" s="65">
        <v>2.1700800881238109</v>
      </c>
      <c r="T22" s="65">
        <v>2.5462004901418709</v>
      </c>
      <c r="U22" s="65">
        <v>-2.2644117706295219</v>
      </c>
      <c r="V22" s="65">
        <v>5.3349848016774928</v>
      </c>
    </row>
    <row r="23" spans="1:22" ht="21.75" customHeight="1" x14ac:dyDescent="0.25">
      <c r="A23" s="62">
        <v>2025</v>
      </c>
      <c r="B23" s="62" t="s">
        <v>54</v>
      </c>
      <c r="C23" s="62" t="s">
        <v>67</v>
      </c>
      <c r="D23" s="64">
        <v>-3.7022946435243398E-2</v>
      </c>
      <c r="E23" s="64">
        <v>6.9799325289807257E-2</v>
      </c>
      <c r="F23" s="64">
        <v>-8.1745855108437127E-3</v>
      </c>
      <c r="G23" s="64">
        <v>-1.1287089389898171</v>
      </c>
      <c r="H23" s="64">
        <v>0.11313397151739935</v>
      </c>
      <c r="I23" s="64">
        <v>-4.3734157148127366</v>
      </c>
      <c r="J23" s="64">
        <v>-0.1742679197670185</v>
      </c>
      <c r="K23" s="64">
        <v>1.8012175008544489</v>
      </c>
      <c r="L23" s="64">
        <v>-3.3969377525570792</v>
      </c>
      <c r="M23" s="64">
        <v>-1.0172221396351802</v>
      </c>
      <c r="N23" s="64">
        <v>1.8616300323553077</v>
      </c>
      <c r="O23" s="64">
        <v>2.3090728067612076</v>
      </c>
      <c r="P23" s="64">
        <v>0.37424668508701586</v>
      </c>
      <c r="Q23" s="64">
        <v>1.3339595566811653</v>
      </c>
      <c r="R23" s="64">
        <v>-0.36701673362018994</v>
      </c>
      <c r="S23" s="64">
        <v>2.2690387553324598</v>
      </c>
      <c r="T23" s="64">
        <v>1.9568276160571969</v>
      </c>
      <c r="U23" s="64">
        <v>-1.9914170904873316</v>
      </c>
      <c r="V23" s="64">
        <v>4.937447053043357</v>
      </c>
    </row>
    <row r="24" spans="1:22" ht="21.75" customHeight="1" x14ac:dyDescent="0.25">
      <c r="A24" s="63">
        <v>2025</v>
      </c>
      <c r="B24" s="63" t="s">
        <v>55</v>
      </c>
      <c r="C24" s="63" t="s">
        <v>68</v>
      </c>
      <c r="D24" s="65">
        <v>0.31296334938444659</v>
      </c>
      <c r="E24" s="65">
        <v>0.59081269064029129</v>
      </c>
      <c r="F24" s="65">
        <v>0.15549293516876617</v>
      </c>
      <c r="G24" s="65">
        <v>-1.1230663231812485</v>
      </c>
      <c r="H24" s="65">
        <v>-0.46252743744777547</v>
      </c>
      <c r="I24" s="65">
        <v>-8.5115884791054413</v>
      </c>
      <c r="J24" s="65">
        <v>-0.47021423146918551</v>
      </c>
      <c r="K24" s="65">
        <v>2.0858555859294796</v>
      </c>
      <c r="L24" s="65">
        <v>-1.0929302999204822</v>
      </c>
      <c r="M24" s="65">
        <v>-1.0224325410303834</v>
      </c>
      <c r="N24" s="65">
        <v>0.86480058822569106</v>
      </c>
      <c r="O24" s="65">
        <v>2.3704266462688537</v>
      </c>
      <c r="P24" s="65">
        <v>1.0780501487487584</v>
      </c>
      <c r="Q24" s="65">
        <v>0.52016693142735448</v>
      </c>
      <c r="R24" s="65">
        <v>-0.87270897265713643</v>
      </c>
      <c r="S24" s="65">
        <v>2.6346891955803358</v>
      </c>
      <c r="T24" s="65">
        <v>1.5696177497238608</v>
      </c>
      <c r="U24" s="65">
        <v>-3.5784868777646182</v>
      </c>
      <c r="V24" s="65">
        <v>5.1272054953970212</v>
      </c>
    </row>
    <row r="25" spans="1:22" ht="21.75" customHeight="1" x14ac:dyDescent="0.25">
      <c r="A25" s="62">
        <v>2025</v>
      </c>
      <c r="B25" s="62" t="s">
        <v>56</v>
      </c>
      <c r="C25" s="62" t="s">
        <v>69</v>
      </c>
      <c r="D25" s="64">
        <v>-0.15582802112079719</v>
      </c>
      <c r="E25" s="64">
        <v>-1.4301422960699028E-2</v>
      </c>
      <c r="F25" s="64">
        <v>0.1552111075702669</v>
      </c>
      <c r="G25" s="64">
        <v>-1.2849691451881711</v>
      </c>
      <c r="H25" s="64">
        <v>0.17394848195952761</v>
      </c>
      <c r="I25" s="64">
        <v>-7.9849209079599746</v>
      </c>
      <c r="J25" s="64">
        <v>-0.66542950750807961</v>
      </c>
      <c r="K25" s="64">
        <v>0.62138991441757696</v>
      </c>
      <c r="L25" s="64">
        <v>-1.4352539174936112</v>
      </c>
      <c r="M25" s="64">
        <v>-1.5741041864090022</v>
      </c>
      <c r="N25" s="64">
        <v>1.3532492429379346</v>
      </c>
      <c r="O25" s="64">
        <v>1.2788762756518679</v>
      </c>
      <c r="P25" s="64">
        <v>2.7592521632958835</v>
      </c>
      <c r="Q25" s="64">
        <v>0.11415429956873879</v>
      </c>
      <c r="R25" s="64">
        <v>-1.9340928412213714</v>
      </c>
      <c r="S25" s="64">
        <v>2.5168726007275524</v>
      </c>
      <c r="T25" s="64">
        <v>1.4813512748823143</v>
      </c>
      <c r="U25" s="64">
        <v>-2.5210598258250627</v>
      </c>
      <c r="V25" s="64">
        <v>4.8924050388141467</v>
      </c>
    </row>
    <row r="26" spans="1:22" ht="21.75" customHeight="1" x14ac:dyDescent="0.25">
      <c r="A26" s="63">
        <v>2025</v>
      </c>
      <c r="B26" s="63" t="s">
        <v>57</v>
      </c>
      <c r="C26" s="63" t="s">
        <v>70</v>
      </c>
      <c r="D26" s="65">
        <v>-9.6028508118450873E-3</v>
      </c>
      <c r="E26" s="65">
        <v>0.3251540565203328</v>
      </c>
      <c r="F26" s="65">
        <v>-9.9695020833962644E-2</v>
      </c>
      <c r="G26" s="65">
        <v>-1.2740902541606971</v>
      </c>
      <c r="H26" s="65">
        <v>-1.9485846516914762E-2</v>
      </c>
      <c r="I26" s="65">
        <v>-7.9943252588613518</v>
      </c>
      <c r="J26" s="65">
        <v>-0.62319957383125768</v>
      </c>
      <c r="K26" s="65">
        <v>0.4547631977203821</v>
      </c>
      <c r="L26" s="65">
        <v>0.26488054965334129</v>
      </c>
      <c r="M26" s="65">
        <v>-2.0643253800938623</v>
      </c>
      <c r="N26" s="65">
        <v>1.7234349507603497</v>
      </c>
      <c r="O26" s="65">
        <v>1.9734422050994027</v>
      </c>
      <c r="P26" s="65">
        <v>3.6896510465696224</v>
      </c>
      <c r="Q26" s="65">
        <v>-0.1219251670258501</v>
      </c>
      <c r="R26" s="65">
        <v>-1.9571673269708043</v>
      </c>
      <c r="S26" s="65">
        <v>2.7180648690557661</v>
      </c>
      <c r="T26" s="65">
        <v>1.1352278698483644</v>
      </c>
      <c r="U26" s="65">
        <v>-4.8762275684853478</v>
      </c>
      <c r="V26" s="65">
        <v>7.3337329777682925</v>
      </c>
    </row>
    <row r="27" spans="1:22" ht="21.75" customHeight="1" x14ac:dyDescent="0.25">
      <c r="A27" s="62">
        <v>2025</v>
      </c>
      <c r="B27" s="62" t="s">
        <v>58</v>
      </c>
      <c r="C27" s="62" t="s">
        <v>71</v>
      </c>
      <c r="D27" s="64">
        <v>0.12460384907785738</v>
      </c>
      <c r="E27" s="64">
        <v>0.29152144530739577</v>
      </c>
      <c r="F27" s="64">
        <v>0.39320494867570233</v>
      </c>
      <c r="G27" s="64">
        <v>-1.3428807539961696</v>
      </c>
      <c r="H27" s="64">
        <v>-5.3734998772128506E-2</v>
      </c>
      <c r="I27" s="64">
        <v>-7.5314219688735307</v>
      </c>
      <c r="J27" s="64">
        <v>-1.1008863640385158</v>
      </c>
      <c r="K27" s="64">
        <v>-0.21887150934742294</v>
      </c>
      <c r="L27" s="64">
        <v>0.6119974642398347</v>
      </c>
      <c r="M27" s="64">
        <v>-2.4466828362149471</v>
      </c>
      <c r="N27" s="64">
        <v>1.5728461486874465</v>
      </c>
      <c r="O27" s="64">
        <v>5.1788285990924692</v>
      </c>
      <c r="P27" s="64">
        <v>4.7585496064729966</v>
      </c>
      <c r="Q27" s="64">
        <v>-2.816756911792595E-2</v>
      </c>
      <c r="R27" s="64">
        <v>-1.8425789367427825</v>
      </c>
      <c r="S27" s="64">
        <v>1.9509931419175786</v>
      </c>
      <c r="T27" s="64">
        <v>0.79807047404030129</v>
      </c>
      <c r="U27" s="64">
        <v>-2.9457252313867741</v>
      </c>
      <c r="V27" s="64">
        <v>8.2617673861617789</v>
      </c>
    </row>
    <row r="28" spans="1:22" ht="21.75" customHeight="1" x14ac:dyDescent="0.25">
      <c r="A28" s="63">
        <v>2025</v>
      </c>
      <c r="B28" s="63" t="s">
        <v>59</v>
      </c>
      <c r="C28" s="63" t="s">
        <v>81</v>
      </c>
      <c r="D28" s="65">
        <v>0.44548027424460201</v>
      </c>
      <c r="E28" s="65">
        <v>0.72387961428599112</v>
      </c>
      <c r="F28" s="65">
        <v>7.8372969798664371E-2</v>
      </c>
      <c r="G28" s="65">
        <v>-1.2288916822229936</v>
      </c>
      <c r="H28" s="65">
        <v>-0.36933414159737765</v>
      </c>
      <c r="I28" s="65">
        <v>-3.1630545571872375</v>
      </c>
      <c r="J28" s="65">
        <v>-1.1952418622269789</v>
      </c>
      <c r="K28" s="65">
        <v>0.76648261962226627</v>
      </c>
      <c r="L28" s="65">
        <v>0.96001281256938853</v>
      </c>
      <c r="M28" s="65">
        <v>-2.2867980426104708</v>
      </c>
      <c r="N28" s="65">
        <v>0.96188452473857922</v>
      </c>
      <c r="O28" s="65">
        <v>6.4149167977490862</v>
      </c>
      <c r="P28" s="65">
        <v>3.2521307223699409</v>
      </c>
      <c r="Q28" s="65">
        <v>2.6541456864137558E-2</v>
      </c>
      <c r="R28" s="65">
        <v>-1.9063664259888782</v>
      </c>
      <c r="S28" s="65">
        <v>1.6331529289322901</v>
      </c>
      <c r="T28" s="65">
        <v>0.6885625143722649</v>
      </c>
      <c r="U28" s="65">
        <v>-3.8238070108342725</v>
      </c>
      <c r="V28" s="65">
        <v>8.063651440103726</v>
      </c>
    </row>
    <row r="29" spans="1:22" ht="21.75" customHeight="1" x14ac:dyDescent="0.25">
      <c r="A29" s="62">
        <v>2025</v>
      </c>
      <c r="B29" s="62" t="s">
        <v>60</v>
      </c>
      <c r="C29" s="62" t="s">
        <v>73</v>
      </c>
      <c r="D29" s="64">
        <v>0.78480981590445253</v>
      </c>
      <c r="E29" s="64">
        <v>0.91710303736837773</v>
      </c>
      <c r="F29" s="64">
        <v>-1.1967924386055984E-2</v>
      </c>
      <c r="G29" s="64">
        <v>-1.220674967813224</v>
      </c>
      <c r="H29" s="64">
        <v>0.39849837332886295</v>
      </c>
      <c r="I29" s="64">
        <v>-3.382386986029033</v>
      </c>
      <c r="J29" s="64">
        <v>-1.7192840746321423</v>
      </c>
      <c r="K29" s="64">
        <v>2.0928130851686859</v>
      </c>
      <c r="L29" s="64">
        <v>-0.10416075885805753</v>
      </c>
      <c r="M29" s="64">
        <v>-2.4214287559220509</v>
      </c>
      <c r="N29" s="64">
        <v>1.2520502468135675</v>
      </c>
      <c r="O29" s="64">
        <v>5.847398467738472</v>
      </c>
      <c r="P29" s="64">
        <v>2.2912825248122317</v>
      </c>
      <c r="Q29" s="64">
        <v>0.13024350307236432</v>
      </c>
      <c r="R29" s="64">
        <v>-1.8001497730863036</v>
      </c>
      <c r="S29" s="64">
        <v>1.5731056637645366</v>
      </c>
      <c r="T29" s="64">
        <v>0.58896572843502781</v>
      </c>
      <c r="U29" s="64">
        <v>-1.8655017435221311</v>
      </c>
      <c r="V29" s="64">
        <v>8.743172268618693</v>
      </c>
    </row>
    <row r="30" spans="1:22" ht="21.75" customHeight="1" x14ac:dyDescent="0.25">
      <c r="A30" s="63">
        <v>2025</v>
      </c>
      <c r="B30" s="63" t="s">
        <v>61</v>
      </c>
      <c r="C30" s="63" t="s">
        <v>74</v>
      </c>
      <c r="D30" s="65">
        <v>0.73154385403873334</v>
      </c>
      <c r="E30" s="65">
        <v>0.65863592088770417</v>
      </c>
      <c r="F30" s="65">
        <v>0.19648504408303324</v>
      </c>
      <c r="G30" s="65">
        <v>-1.135517499484564</v>
      </c>
      <c r="H30" s="65">
        <v>0.38878986124537107</v>
      </c>
      <c r="I30" s="65">
        <v>-4.3969633203649607</v>
      </c>
      <c r="J30" s="65">
        <v>-1.9781370088694814</v>
      </c>
      <c r="K30" s="65">
        <v>1.2664994169714134</v>
      </c>
      <c r="L30" s="65">
        <v>0.1512977411490084</v>
      </c>
      <c r="M30" s="65">
        <v>-2.1320600839411696</v>
      </c>
      <c r="N30" s="65">
        <v>0.98236565376662099</v>
      </c>
      <c r="O30" s="65">
        <v>5.4125418364314726</v>
      </c>
      <c r="P30" s="65">
        <v>2.6156758071354886</v>
      </c>
      <c r="Q30" s="65">
        <v>0.21007979193908</v>
      </c>
      <c r="R30" s="65">
        <v>-1.6101074878143606</v>
      </c>
      <c r="S30" s="65">
        <v>0.72857556886877717</v>
      </c>
      <c r="T30" s="65">
        <v>0.72204176629205108</v>
      </c>
      <c r="U30" s="65">
        <v>0.13559578400246153</v>
      </c>
      <c r="V30" s="65">
        <v>11.194786401742334</v>
      </c>
    </row>
    <row r="31" spans="1:22" ht="21.75" customHeight="1" x14ac:dyDescent="0.25">
      <c r="A31" s="62">
        <v>2025</v>
      </c>
      <c r="B31" s="62" t="s">
        <v>62</v>
      </c>
      <c r="C31" s="62" t="s">
        <v>75</v>
      </c>
      <c r="D31" s="64">
        <v>0.73818208615610104</v>
      </c>
      <c r="E31" s="64">
        <v>0.76734880001822603</v>
      </c>
      <c r="F31" s="64">
        <v>9.1376420340168352E-2</v>
      </c>
      <c r="G31" s="64">
        <v>-0.81745461095826499</v>
      </c>
      <c r="H31" s="64">
        <v>0.57952489700127785</v>
      </c>
      <c r="I31" s="64">
        <v>-4.857251517262057</v>
      </c>
      <c r="J31" s="64">
        <v>-1.9609424696843547</v>
      </c>
      <c r="K31" s="64">
        <v>1.6863059706500536</v>
      </c>
      <c r="L31" s="64">
        <v>-0.23450591128688814</v>
      </c>
      <c r="M31" s="64">
        <v>-1.5855777562729543</v>
      </c>
      <c r="N31" s="64">
        <v>0.39223265431678556</v>
      </c>
      <c r="O31" s="64">
        <v>5.8852129546630181</v>
      </c>
      <c r="P31" s="64">
        <v>3.9533718256613071</v>
      </c>
      <c r="Q31" s="64">
        <v>0.36173319036340956</v>
      </c>
      <c r="R31" s="64">
        <v>-1.2222842423739877</v>
      </c>
      <c r="S31" s="64">
        <v>0.30634570688303597</v>
      </c>
      <c r="T31" s="64">
        <v>1.0265453347992235</v>
      </c>
      <c r="U31" s="64">
        <v>-1.1226846880268653</v>
      </c>
      <c r="V31" s="64">
        <v>11.758720931422673</v>
      </c>
    </row>
    <row r="32" spans="1:22" ht="21.75" customHeight="1" x14ac:dyDescent="0.25">
      <c r="A32" s="63">
        <v>2025</v>
      </c>
      <c r="B32" s="63" t="s">
        <v>63</v>
      </c>
      <c r="C32" s="63" t="s">
        <v>76</v>
      </c>
      <c r="D32" s="65">
        <v>1.3716220436185154</v>
      </c>
      <c r="E32" s="65">
        <v>1.3302347738367644</v>
      </c>
      <c r="F32" s="65">
        <v>0.10028764532066248</v>
      </c>
      <c r="G32" s="65">
        <v>-1.0611541582130997</v>
      </c>
      <c r="H32" s="65">
        <v>0.33806673369537066</v>
      </c>
      <c r="I32" s="65">
        <v>-4.6561977035868551</v>
      </c>
      <c r="J32" s="65">
        <v>-1.8934890535578859</v>
      </c>
      <c r="K32" s="65">
        <v>1.9959217974767398</v>
      </c>
      <c r="L32" s="65">
        <v>2.0866457177279614</v>
      </c>
      <c r="M32" s="65">
        <v>-1.1447413663763797</v>
      </c>
      <c r="N32" s="65">
        <v>0.17871882631041558</v>
      </c>
      <c r="O32" s="65">
        <v>2.6395004774837076</v>
      </c>
      <c r="P32" s="65">
        <v>4.0627673732335694</v>
      </c>
      <c r="Q32" s="65">
        <v>0.32946876707976003</v>
      </c>
      <c r="R32" s="65">
        <v>-1.771500586424807</v>
      </c>
      <c r="S32" s="65">
        <v>0.70328532942463085</v>
      </c>
      <c r="T32" s="65">
        <v>1.4608542911933853</v>
      </c>
      <c r="U32" s="65">
        <v>0.42811954148878328</v>
      </c>
      <c r="V32" s="65">
        <v>11.661971949339417</v>
      </c>
    </row>
    <row r="33" spans="1:4" ht="18" x14ac:dyDescent="0.45">
      <c r="A33" s="114"/>
      <c r="B33" s="114"/>
      <c r="C33" s="114"/>
      <c r="D33" s="114"/>
    </row>
  </sheetData>
  <mergeCells count="6">
    <mergeCell ref="B10:C10"/>
    <mergeCell ref="A33:D33"/>
    <mergeCell ref="A1:B5"/>
    <mergeCell ref="B6:Q6"/>
    <mergeCell ref="B7:Q7"/>
    <mergeCell ref="A9:C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C0EFF-58C3-4B83-A0AA-B4CB6D667C6E}">
  <dimension ref="A1:AB43"/>
  <sheetViews>
    <sheetView showGridLines="0" rightToLeft="1" zoomScale="75" zoomScaleNormal="75" workbookViewId="0">
      <selection activeCell="E1" sqref="E1"/>
    </sheetView>
  </sheetViews>
  <sheetFormatPr defaultColWidth="9.140625" defaultRowHeight="15" x14ac:dyDescent="0.25"/>
  <cols>
    <col min="1" max="1" width="6.42578125" style="12" customWidth="1"/>
    <col min="2" max="3" width="13" style="12" customWidth="1"/>
    <col min="4" max="4" width="21.42578125" style="12" customWidth="1"/>
    <col min="5" max="21" width="25.42578125" style="12" customWidth="1"/>
    <col min="22" max="22" width="36" style="12" customWidth="1"/>
    <col min="23" max="25" width="7.140625" style="12" customWidth="1"/>
    <col min="26" max="26" width="7.5703125" style="12" bestFit="1" customWidth="1"/>
    <col min="27" max="27" width="7.140625" style="12" customWidth="1"/>
    <col min="28" max="28" width="7.5703125" style="12" bestFit="1" customWidth="1"/>
    <col min="29" max="29" width="7.42578125" style="12" customWidth="1"/>
    <col min="30" max="30" width="50" style="12" bestFit="1" customWidth="1"/>
    <col min="31" max="31" width="9.140625" style="12"/>
    <col min="32" max="33" width="9.42578125" style="12" bestFit="1" customWidth="1"/>
    <col min="34" max="16384" width="9.140625" style="12"/>
  </cols>
  <sheetData>
    <row r="1" spans="1:28" x14ac:dyDescent="0.25">
      <c r="A1" s="89"/>
      <c r="B1" s="89"/>
    </row>
    <row r="2" spans="1:28" x14ac:dyDescent="0.25">
      <c r="A2" s="89"/>
      <c r="B2" s="89"/>
    </row>
    <row r="3" spans="1:28" x14ac:dyDescent="0.25">
      <c r="A3" s="89"/>
      <c r="B3" s="89"/>
    </row>
    <row r="4" spans="1:28" x14ac:dyDescent="0.25">
      <c r="A4" s="89"/>
      <c r="B4" s="89"/>
    </row>
    <row r="5" spans="1:28" x14ac:dyDescent="0.25">
      <c r="A5" s="89"/>
      <c r="B5" s="89"/>
    </row>
    <row r="6" spans="1:28" ht="30.75" x14ac:dyDescent="0.25">
      <c r="B6" s="111" t="s">
        <v>155</v>
      </c>
      <c r="C6" s="111"/>
      <c r="D6" s="111"/>
      <c r="E6" s="111"/>
      <c r="F6" s="111"/>
      <c r="G6" s="111"/>
      <c r="H6" s="111"/>
      <c r="I6" s="111"/>
      <c r="J6" s="111"/>
      <c r="K6" s="111"/>
      <c r="L6" s="111"/>
      <c r="M6" s="111"/>
      <c r="N6" s="111"/>
      <c r="O6" s="111"/>
      <c r="P6" s="111"/>
      <c r="Q6" s="111"/>
    </row>
    <row r="7" spans="1:28" ht="27" customHeight="1" x14ac:dyDescent="0.25">
      <c r="B7" s="111" t="s">
        <v>128</v>
      </c>
      <c r="C7" s="111"/>
      <c r="D7" s="111"/>
      <c r="E7" s="111"/>
      <c r="F7" s="111"/>
      <c r="G7" s="111"/>
      <c r="H7" s="111"/>
      <c r="I7" s="111"/>
      <c r="J7" s="111"/>
      <c r="K7" s="111"/>
      <c r="L7" s="111"/>
      <c r="M7" s="111"/>
      <c r="N7" s="111"/>
      <c r="O7" s="111"/>
      <c r="P7" s="111"/>
      <c r="Q7" s="111"/>
    </row>
    <row r="8" spans="1:28" ht="23.25" x14ac:dyDescent="0.5">
      <c r="K8" s="13"/>
      <c r="L8" s="13"/>
      <c r="M8" s="13"/>
      <c r="N8" s="13"/>
      <c r="O8" s="13"/>
      <c r="P8" s="13"/>
      <c r="Q8" s="13"/>
      <c r="R8" s="13"/>
      <c r="S8" s="13"/>
      <c r="T8" s="13"/>
      <c r="U8" s="79" t="s">
        <v>90</v>
      </c>
      <c r="V8" s="13"/>
      <c r="W8" s="13"/>
      <c r="X8" s="13"/>
      <c r="Y8" s="13"/>
      <c r="Z8" s="13"/>
      <c r="AA8" s="13"/>
      <c r="AB8" s="13"/>
    </row>
    <row r="9" spans="1:28" ht="41.25" customHeight="1" x14ac:dyDescent="0.25">
      <c r="A9" s="118" t="s">
        <v>143</v>
      </c>
      <c r="B9" s="118"/>
      <c r="C9" s="119"/>
      <c r="D9" s="22">
        <v>0</v>
      </c>
      <c r="E9" s="23" t="s">
        <v>39</v>
      </c>
      <c r="F9" s="22">
        <v>10</v>
      </c>
      <c r="G9" s="22">
        <v>11</v>
      </c>
      <c r="H9" s="22">
        <v>13</v>
      </c>
      <c r="I9" s="22">
        <v>14</v>
      </c>
      <c r="J9" s="22">
        <v>17</v>
      </c>
      <c r="K9" s="22">
        <v>18</v>
      </c>
      <c r="L9" s="22">
        <v>19</v>
      </c>
      <c r="M9" s="22">
        <v>20</v>
      </c>
      <c r="N9" s="22">
        <v>22</v>
      </c>
      <c r="O9" s="22">
        <v>23</v>
      </c>
      <c r="P9" s="22">
        <v>24</v>
      </c>
      <c r="Q9" s="22">
        <v>25</v>
      </c>
      <c r="R9" s="22">
        <v>27</v>
      </c>
      <c r="S9" s="22">
        <v>31</v>
      </c>
      <c r="T9" s="22" t="s">
        <v>38</v>
      </c>
      <c r="U9" s="23" t="s">
        <v>25</v>
      </c>
      <c r="V9" s="23" t="s">
        <v>27</v>
      </c>
      <c r="W9" s="13"/>
      <c r="X9" s="13"/>
      <c r="Y9" s="13"/>
      <c r="Z9" s="13"/>
      <c r="AA9" s="13"/>
      <c r="AB9" s="13"/>
    </row>
    <row r="10" spans="1:28" ht="97.5" customHeight="1" x14ac:dyDescent="0.25">
      <c r="A10" s="19" t="s">
        <v>79</v>
      </c>
      <c r="B10" s="120" t="s">
        <v>66</v>
      </c>
      <c r="C10" s="121"/>
      <c r="D10" s="24" t="s">
        <v>53</v>
      </c>
      <c r="E10" s="25" t="s">
        <v>43</v>
      </c>
      <c r="F10" s="26" t="s">
        <v>44</v>
      </c>
      <c r="G10" s="27" t="s">
        <v>82</v>
      </c>
      <c r="H10" s="27" t="s">
        <v>83</v>
      </c>
      <c r="I10" s="27" t="s">
        <v>84</v>
      </c>
      <c r="J10" s="26" t="s">
        <v>45</v>
      </c>
      <c r="K10" s="27" t="s">
        <v>85</v>
      </c>
      <c r="L10" s="26" t="s">
        <v>104</v>
      </c>
      <c r="M10" s="27" t="s">
        <v>86</v>
      </c>
      <c r="N10" s="26" t="s">
        <v>46</v>
      </c>
      <c r="O10" s="26" t="s">
        <v>47</v>
      </c>
      <c r="P10" s="26" t="s">
        <v>48</v>
      </c>
      <c r="Q10" s="26" t="s">
        <v>159</v>
      </c>
      <c r="R10" s="26" t="s">
        <v>49</v>
      </c>
      <c r="S10" s="26" t="s">
        <v>50</v>
      </c>
      <c r="T10" s="26" t="s">
        <v>99</v>
      </c>
      <c r="U10" s="25" t="s">
        <v>51</v>
      </c>
      <c r="V10" s="25" t="s">
        <v>52</v>
      </c>
      <c r="W10" s="13"/>
      <c r="X10" s="13"/>
      <c r="Y10" s="13"/>
      <c r="Z10" s="13"/>
      <c r="AA10" s="13"/>
      <c r="AB10" s="13"/>
    </row>
    <row r="11" spans="1:28" ht="21.75" customHeight="1" x14ac:dyDescent="0.25">
      <c r="A11" s="63">
        <v>2023</v>
      </c>
      <c r="B11" s="63" t="s">
        <v>55</v>
      </c>
      <c r="C11" s="63" t="s">
        <v>68</v>
      </c>
      <c r="D11" s="65">
        <f>'2.2'!D12/'2.2'!D11*100-100</f>
        <v>3.11262076691321E-3</v>
      </c>
      <c r="E11" s="65">
        <f>'2.2'!E12/'2.2'!E11*100-100</f>
        <v>-0.18866452708674331</v>
      </c>
      <c r="F11" s="65">
        <f>'2.2'!F12/'2.2'!F11*100-100</f>
        <v>0.12965306004207378</v>
      </c>
      <c r="G11" s="65">
        <f>'2.2'!G12/'2.2'!G11*100-100</f>
        <v>0.64783932711132763</v>
      </c>
      <c r="H11" s="65">
        <f>'2.2'!H12/'2.2'!H11*100-100</f>
        <v>0.42124931156266143</v>
      </c>
      <c r="I11" s="65">
        <f>'2.2'!I12/'2.2'!I11*100-100</f>
        <v>-0.50361221117188393</v>
      </c>
      <c r="J11" s="65">
        <f>'2.2'!J12/'2.2'!J11*100-100</f>
        <v>0.32200892022780181</v>
      </c>
      <c r="K11" s="65">
        <f>'2.2'!K12/'2.2'!K11*100-100</f>
        <v>-1.481649128720619E-2</v>
      </c>
      <c r="L11" s="65">
        <f>'2.2'!L12/'2.2'!L11*100-100</f>
        <v>-1.0439764356431596</v>
      </c>
      <c r="M11" s="65">
        <f>'2.2'!M12/'2.2'!M11*100-100</f>
        <v>-0.2794913036098734</v>
      </c>
      <c r="N11" s="65">
        <f>'2.2'!N12/'2.2'!N11*100-100</f>
        <v>4.8850137697058926E-2</v>
      </c>
      <c r="O11" s="65">
        <f>'2.2'!O12/'2.2'!O11*100-100</f>
        <v>0.54431158634010046</v>
      </c>
      <c r="P11" s="65">
        <f>'2.2'!P12/'2.2'!P11*100-100</f>
        <v>0.77993948864840945</v>
      </c>
      <c r="Q11" s="65">
        <f>'2.2'!Q12/'2.2'!Q11*100-100</f>
        <v>-0.32144921019711603</v>
      </c>
      <c r="R11" s="65">
        <f>'2.2'!R12/'2.2'!R11*100-100</f>
        <v>-3.4765823294748088E-2</v>
      </c>
      <c r="S11" s="65">
        <f>'2.2'!S12/'2.2'!S11*100-100</f>
        <v>-0.19625853430302698</v>
      </c>
      <c r="T11" s="65">
        <f>'2.2'!T12/'2.2'!T11*100-100</f>
        <v>5.8979872806744993E-2</v>
      </c>
      <c r="U11" s="65">
        <f>'2.2'!U12/'2.2'!U11*100-100</f>
        <v>2.3069051998821664</v>
      </c>
      <c r="V11" s="65">
        <f>'2.2'!V12/'2.2'!V11*100-100</f>
        <v>-5.7112389260609575E-2</v>
      </c>
      <c r="W11" s="13"/>
      <c r="X11" s="13"/>
      <c r="Y11" s="13"/>
      <c r="Z11" s="13"/>
      <c r="AA11" s="13"/>
      <c r="AB11" s="13"/>
    </row>
    <row r="12" spans="1:28" ht="21.75" customHeight="1" x14ac:dyDescent="0.25">
      <c r="A12" s="62">
        <v>2023</v>
      </c>
      <c r="B12" s="62" t="s">
        <v>56</v>
      </c>
      <c r="C12" s="62" t="s">
        <v>69</v>
      </c>
      <c r="D12" s="64">
        <f>'2.2'!D13/'2.2'!D12*100-100</f>
        <v>-0.3628403429368916</v>
      </c>
      <c r="E12" s="64">
        <f>'2.2'!E13/'2.2'!E12*100-100</f>
        <v>-0.30459657064409384</v>
      </c>
      <c r="F12" s="64">
        <f>'2.2'!F13/'2.2'!F12*100-100</f>
        <v>0.14865220600317741</v>
      </c>
      <c r="G12" s="64">
        <f>'2.2'!G13/'2.2'!G12*100-100</f>
        <v>-1.1278250456598471E-2</v>
      </c>
      <c r="H12" s="64">
        <f>'2.2'!H13/'2.2'!H12*100-100</f>
        <v>7.9272270536563383E-3</v>
      </c>
      <c r="I12" s="64">
        <f>'2.2'!I13/'2.2'!I12*100-100</f>
        <v>-0.48143521807348577</v>
      </c>
      <c r="J12" s="64">
        <f>'2.2'!J13/'2.2'!J12*100-100</f>
        <v>-0.14883883155398792</v>
      </c>
      <c r="K12" s="64">
        <f>'2.2'!K13/'2.2'!K12*100-100</f>
        <v>-7.3469214315053932E-2</v>
      </c>
      <c r="L12" s="64">
        <f>'2.2'!L13/'2.2'!L12*100-100</f>
        <v>-1.4475317842929201</v>
      </c>
      <c r="M12" s="64">
        <f>'2.2'!M13/'2.2'!M12*100-100</f>
        <v>-0.288445081756322</v>
      </c>
      <c r="N12" s="64">
        <f>'2.2'!N13/'2.2'!N12*100-100</f>
        <v>0.56384116767820558</v>
      </c>
      <c r="O12" s="64">
        <f>'2.2'!O13/'2.2'!O12*100-100</f>
        <v>1.0958764552717639</v>
      </c>
      <c r="P12" s="64">
        <f>'2.2'!P13/'2.2'!P12*100-100</f>
        <v>-0.43530530531714362</v>
      </c>
      <c r="Q12" s="64">
        <f>'2.2'!Q13/'2.2'!Q12*100-100</f>
        <v>0.28602270617805914</v>
      </c>
      <c r="R12" s="64">
        <f>'2.2'!R13/'2.2'!R12*100-100</f>
        <v>1.1553972217853925E-2</v>
      </c>
      <c r="S12" s="64">
        <f>'2.2'!S13/'2.2'!S12*100-100</f>
        <v>0.19885563234566916</v>
      </c>
      <c r="T12" s="64">
        <f>'2.2'!T13/'2.2'!T12*100-100</f>
        <v>-3.183035991614247E-2</v>
      </c>
      <c r="U12" s="64">
        <f>'2.2'!U13/'2.2'!U12*100-100</f>
        <v>-1.106996334031237</v>
      </c>
      <c r="V12" s="64">
        <f>'2.2'!V13/'2.2'!V12*100-100</f>
        <v>3.8660895205296697E-2</v>
      </c>
      <c r="W12" s="13"/>
      <c r="X12" s="13"/>
      <c r="Y12" s="13"/>
      <c r="Z12" s="13"/>
      <c r="AA12" s="13"/>
      <c r="AB12" s="13"/>
    </row>
    <row r="13" spans="1:28" ht="21.75" customHeight="1" x14ac:dyDescent="0.25">
      <c r="A13" s="63">
        <v>2023</v>
      </c>
      <c r="B13" s="63" t="s">
        <v>57</v>
      </c>
      <c r="C13" s="63" t="s">
        <v>70</v>
      </c>
      <c r="D13" s="65">
        <f>'2.2'!D14/'2.2'!D13*100-100</f>
        <v>0.26480324938395938</v>
      </c>
      <c r="E13" s="65">
        <f>'2.2'!E14/'2.2'!E13*100-100</f>
        <v>0.26224533478837486</v>
      </c>
      <c r="F13" s="65">
        <f>'2.2'!F14/'2.2'!F13*100-100</f>
        <v>0.14601750632516541</v>
      </c>
      <c r="G13" s="65">
        <f>'2.2'!G14/'2.2'!G13*100-100</f>
        <v>1.2720963100074414</v>
      </c>
      <c r="H13" s="65">
        <f>'2.2'!H14/'2.2'!H13*100-100</f>
        <v>5.444286985110125E-2</v>
      </c>
      <c r="I13" s="65">
        <f>'2.2'!I14/'2.2'!I13*100-100</f>
        <v>1.8422487646162722E-2</v>
      </c>
      <c r="J13" s="65">
        <f>'2.2'!J14/'2.2'!J13*100-100</f>
        <v>-4.1203267411788147E-2</v>
      </c>
      <c r="K13" s="65">
        <f>'2.2'!K14/'2.2'!K13*100-100</f>
        <v>1.6647954366092677E-2</v>
      </c>
      <c r="L13" s="65">
        <f>'2.2'!L14/'2.2'!L13*100-100</f>
        <v>0.90606221500759432</v>
      </c>
      <c r="M13" s="65">
        <f>'2.2'!M14/'2.2'!M13*100-100</f>
        <v>-0.77744013245668953</v>
      </c>
      <c r="N13" s="65">
        <f>'2.2'!N14/'2.2'!N13*100-100</f>
        <v>0.16670265246993665</v>
      </c>
      <c r="O13" s="65">
        <f>'2.2'!O14/'2.2'!O13*100-100</f>
        <v>0.4064173943987015</v>
      </c>
      <c r="P13" s="65">
        <f>'2.2'!P14/'2.2'!P13*100-100</f>
        <v>0.28706761144067627</v>
      </c>
      <c r="Q13" s="65">
        <f>'2.2'!Q14/'2.2'!Q13*100-100</f>
        <v>8.8377907906703967E-2</v>
      </c>
      <c r="R13" s="65">
        <f>'2.2'!R14/'2.2'!R13*100-100</f>
        <v>9.7471126442911782E-2</v>
      </c>
      <c r="S13" s="65">
        <f>'2.2'!S14/'2.2'!S13*100-100</f>
        <v>0.12076054358691124</v>
      </c>
      <c r="T13" s="65">
        <f>'2.2'!T14/'2.2'!T13*100-100</f>
        <v>0.14628238020652873</v>
      </c>
      <c r="U13" s="65">
        <f>'2.2'!U14/'2.2'!U13*100-100</f>
        <v>0.33386695920860632</v>
      </c>
      <c r="V13" s="65">
        <f>'2.2'!V14/'2.2'!V13*100-100</f>
        <v>5.0598214824049137E-4</v>
      </c>
      <c r="W13" s="13"/>
      <c r="X13" s="13"/>
      <c r="Y13" s="13"/>
      <c r="Z13" s="13"/>
      <c r="AA13" s="13"/>
      <c r="AB13" s="13"/>
    </row>
    <row r="14" spans="1:28" ht="21.75" customHeight="1" x14ac:dyDescent="0.25">
      <c r="A14" s="62">
        <v>2023</v>
      </c>
      <c r="B14" s="62" t="s">
        <v>58</v>
      </c>
      <c r="C14" s="62" t="s">
        <v>71</v>
      </c>
      <c r="D14" s="64">
        <f>'2.2'!D15/'2.2'!D14*100-100</f>
        <v>-0.62214777697123225</v>
      </c>
      <c r="E14" s="64">
        <f>'2.2'!E15/'2.2'!E14*100-100</f>
        <v>-0.71240937212635913</v>
      </c>
      <c r="F14" s="64">
        <f>'2.2'!F15/'2.2'!F14*100-100</f>
        <v>0.86320104540808984</v>
      </c>
      <c r="G14" s="64">
        <f>'2.2'!G15/'2.2'!G14*100-100</f>
        <v>-0.83000730812649692</v>
      </c>
      <c r="H14" s="64">
        <f>'2.2'!H15/'2.2'!H14*100-100</f>
        <v>-7.5322024903769602E-2</v>
      </c>
      <c r="I14" s="64">
        <f>'2.2'!I15/'2.2'!I14*100-100</f>
        <v>1.2661702607346115E-2</v>
      </c>
      <c r="J14" s="64">
        <f>'2.2'!J15/'2.2'!J14*100-100</f>
        <v>-0.70194052599642021</v>
      </c>
      <c r="K14" s="64">
        <f>'2.2'!K15/'2.2'!K14*100-100</f>
        <v>-1.9736354326057182</v>
      </c>
      <c r="L14" s="64">
        <f>'2.2'!L15/'2.2'!L14*100-100</f>
        <v>-0.19655441905804594</v>
      </c>
      <c r="M14" s="64">
        <f>'2.2'!M15/'2.2'!M14*100-100</f>
        <v>0.18564737515080765</v>
      </c>
      <c r="N14" s="64">
        <f>'2.2'!N15/'2.2'!N14*100-100</f>
        <v>0.98735326844521865</v>
      </c>
      <c r="O14" s="64">
        <f>'2.2'!O15/'2.2'!O14*100-100</f>
        <v>-0.37446926286622784</v>
      </c>
      <c r="P14" s="64">
        <f>'2.2'!P15/'2.2'!P14*100-100</f>
        <v>-0.26142052576967956</v>
      </c>
      <c r="Q14" s="64">
        <f>'2.2'!Q15/'2.2'!Q14*100-100</f>
        <v>-0.62832484106867525</v>
      </c>
      <c r="R14" s="64">
        <f>'2.2'!R15/'2.2'!R14*100-100</f>
        <v>-0.51042142117765366</v>
      </c>
      <c r="S14" s="64">
        <f>'2.2'!S15/'2.2'!S14*100-100</f>
        <v>0.23647698136497297</v>
      </c>
      <c r="T14" s="64">
        <f>'2.2'!T15/'2.2'!T14*100-100</f>
        <v>-0.30161152226523313</v>
      </c>
      <c r="U14" s="64">
        <f>'2.2'!U15/'2.2'!U14*100-100</f>
        <v>0.3256643361053051</v>
      </c>
      <c r="V14" s="64">
        <f>'2.2'!V15/'2.2'!V14*100-100</f>
        <v>0.22695151792750323</v>
      </c>
      <c r="W14" s="13"/>
      <c r="X14" s="13"/>
      <c r="Y14" s="13"/>
      <c r="Z14" s="13"/>
      <c r="AA14" s="13"/>
      <c r="AB14" s="13"/>
    </row>
    <row r="15" spans="1:28" ht="21.75" customHeight="1" x14ac:dyDescent="0.25">
      <c r="A15" s="63">
        <v>2023</v>
      </c>
      <c r="B15" s="63" t="s">
        <v>59</v>
      </c>
      <c r="C15" s="63" t="s">
        <v>72</v>
      </c>
      <c r="D15" s="65">
        <f>'2.2'!D16/'2.2'!D15*100-100</f>
        <v>-0.37334921940711752</v>
      </c>
      <c r="E15" s="65">
        <f>'2.2'!E16/'2.2'!E15*100-100</f>
        <v>-0.14813898980217743</v>
      </c>
      <c r="F15" s="65">
        <f>'2.2'!F16/'2.2'!F15*100-100</f>
        <v>0.17678414596855418</v>
      </c>
      <c r="G15" s="65">
        <f>'2.2'!G16/'2.2'!G15*100-100</f>
        <v>-0.73916087296149158</v>
      </c>
      <c r="H15" s="65">
        <f>'2.2'!H16/'2.2'!H15*100-100</f>
        <v>-5.769743493304702E-2</v>
      </c>
      <c r="I15" s="65">
        <f>'2.2'!I16/'2.2'!I15*100-100</f>
        <v>0.25679136431631377</v>
      </c>
      <c r="J15" s="65">
        <f>'2.2'!J16/'2.2'!J15*100-100</f>
        <v>-1.3228761461899694</v>
      </c>
      <c r="K15" s="65">
        <f>'2.2'!K16/'2.2'!K15*100-100</f>
        <v>0.2990763820508846</v>
      </c>
      <c r="L15" s="65">
        <f>'2.2'!L16/'2.2'!L15*100-100</f>
        <v>-0.75539594650825848</v>
      </c>
      <c r="M15" s="65">
        <f>'2.2'!M16/'2.2'!M15*100-100</f>
        <v>-0.57121479117935792</v>
      </c>
      <c r="N15" s="65">
        <f>'2.2'!N16/'2.2'!N15*100-100</f>
        <v>-0.73230903085337218</v>
      </c>
      <c r="O15" s="65">
        <f>'2.2'!O16/'2.2'!O15*100-100</f>
        <v>-0.94143402602662718</v>
      </c>
      <c r="P15" s="65">
        <f>'2.2'!P16/'2.2'!P15*100-100</f>
        <v>-0.11046772111930636</v>
      </c>
      <c r="Q15" s="65">
        <f>'2.2'!Q16/'2.2'!Q15*100-100</f>
        <v>0.75104168209081479</v>
      </c>
      <c r="R15" s="65">
        <f>'2.2'!R16/'2.2'!R15*100-100</f>
        <v>0.41721062635096473</v>
      </c>
      <c r="S15" s="65">
        <f>'2.2'!S16/'2.2'!S15*100-100</f>
        <v>0.25197014121644656</v>
      </c>
      <c r="T15" s="65">
        <f>'2.2'!T16/'2.2'!T15*100-100</f>
        <v>-0.22875825293867535</v>
      </c>
      <c r="U15" s="65">
        <f>'2.2'!U16/'2.2'!U15*100-100</f>
        <v>-2.1266761529846292</v>
      </c>
      <c r="V15" s="65">
        <f>'2.2'!V16/'2.2'!V15*100-100</f>
        <v>-6.2606196112003971</v>
      </c>
      <c r="W15" s="13"/>
      <c r="X15" s="13"/>
      <c r="Y15" s="13"/>
      <c r="Z15" s="13"/>
      <c r="AA15" s="13"/>
      <c r="AB15" s="13"/>
    </row>
    <row r="16" spans="1:28" ht="21.75" customHeight="1" x14ac:dyDescent="0.25">
      <c r="A16" s="62">
        <v>2023</v>
      </c>
      <c r="B16" s="62" t="s">
        <v>60</v>
      </c>
      <c r="C16" s="62" t="s">
        <v>73</v>
      </c>
      <c r="D16" s="64">
        <f>'2.2'!D17/'2.2'!D16*100-100</f>
        <v>-0.14034724719196845</v>
      </c>
      <c r="E16" s="64">
        <f>'2.2'!E17/'2.2'!E16*100-100</f>
        <v>-0.21121075761894303</v>
      </c>
      <c r="F16" s="64">
        <f>'2.2'!F17/'2.2'!F16*100-100</f>
        <v>0.2661327677847396</v>
      </c>
      <c r="G16" s="64">
        <f>'2.2'!G17/'2.2'!G16*100-100</f>
        <v>-0.23990189883204494</v>
      </c>
      <c r="H16" s="64">
        <f>'2.2'!H17/'2.2'!H16*100-100</f>
        <v>-1.5033290845905043</v>
      </c>
      <c r="I16" s="64">
        <f>'2.2'!I17/'2.2'!I16*100-100</f>
        <v>0.66896624692007833</v>
      </c>
      <c r="J16" s="64">
        <f>'2.2'!J17/'2.2'!J16*100-100</f>
        <v>0.1705716614229118</v>
      </c>
      <c r="K16" s="64">
        <f>'2.2'!K17/'2.2'!K16*100-100</f>
        <v>-1.7108771159229264E-2</v>
      </c>
      <c r="L16" s="64">
        <f>'2.2'!L17/'2.2'!L16*100-100</f>
        <v>-0.72592857871369176</v>
      </c>
      <c r="M16" s="64">
        <f>'2.2'!M17/'2.2'!M16*100-100</f>
        <v>-0.98775679592722554</v>
      </c>
      <c r="N16" s="64">
        <f>'2.2'!N17/'2.2'!N16*100-100</f>
        <v>-0.41188379626494509</v>
      </c>
      <c r="O16" s="64">
        <f>'2.2'!O17/'2.2'!O16*100-100</f>
        <v>-0.82591283530591397</v>
      </c>
      <c r="P16" s="64">
        <f>'2.2'!P17/'2.2'!P16*100-100</f>
        <v>-8.6377695221173667E-2</v>
      </c>
      <c r="Q16" s="64">
        <f>'2.2'!Q17/'2.2'!Q16*100-100</f>
        <v>0.66559401367693738</v>
      </c>
      <c r="R16" s="64">
        <f>'2.2'!R17/'2.2'!R16*100-100</f>
        <v>1.4645582074207937</v>
      </c>
      <c r="S16" s="64">
        <f>'2.2'!S17/'2.2'!S16*100-100</f>
        <v>-0.42534065120698017</v>
      </c>
      <c r="T16" s="64">
        <f>'2.2'!T17/'2.2'!T16*100-100</f>
        <v>-8.7655813904106594E-2</v>
      </c>
      <c r="U16" s="64">
        <f>'2.2'!U17/'2.2'!U16*100-100</f>
        <v>0.54356366844071147</v>
      </c>
      <c r="V16" s="64">
        <f>'2.2'!V17/'2.2'!V16*100-100</f>
        <v>0.93101645160760427</v>
      </c>
      <c r="W16" s="13"/>
      <c r="X16" s="13"/>
      <c r="Y16" s="13"/>
      <c r="Z16" s="13"/>
      <c r="AA16" s="13"/>
      <c r="AB16" s="13"/>
    </row>
    <row r="17" spans="1:28" ht="21.75" customHeight="1" x14ac:dyDescent="0.25">
      <c r="A17" s="63">
        <v>2023</v>
      </c>
      <c r="B17" s="63" t="s">
        <v>61</v>
      </c>
      <c r="C17" s="63" t="s">
        <v>74</v>
      </c>
      <c r="D17" s="65">
        <f>'2.2'!D18/'2.2'!D17*100-100</f>
        <v>0.53451791369367641</v>
      </c>
      <c r="E17" s="65">
        <f>'2.2'!E18/'2.2'!E17*100-100</f>
        <v>0.80375193357795638</v>
      </c>
      <c r="F17" s="65">
        <f>'2.2'!F18/'2.2'!F17*100-100</f>
        <v>0.256615913951876</v>
      </c>
      <c r="G17" s="65">
        <f>'2.2'!G18/'2.2'!G17*100-100</f>
        <v>-1.5856068999369199E-2</v>
      </c>
      <c r="H17" s="65">
        <f>'2.2'!H18/'2.2'!H17*100-100</f>
        <v>0.52112386757600859</v>
      </c>
      <c r="I17" s="65">
        <f>'2.2'!I18/'2.2'!I17*100-100</f>
        <v>-0.59428370414309484</v>
      </c>
      <c r="J17" s="65">
        <f>'2.2'!J18/'2.2'!J17*100-100</f>
        <v>-0.12299916798468757</v>
      </c>
      <c r="K17" s="65">
        <f>'2.2'!K18/'2.2'!K17*100-100</f>
        <v>2.0557441681209951</v>
      </c>
      <c r="L17" s="65">
        <f>'2.2'!L18/'2.2'!L17*100-100</f>
        <v>-5.6111034510792024E-2</v>
      </c>
      <c r="M17" s="65">
        <f>'2.2'!M18/'2.2'!M17*100-100</f>
        <v>0.15274133081373975</v>
      </c>
      <c r="N17" s="65">
        <f>'2.2'!N18/'2.2'!N17*100-100</f>
        <v>-0.23615036518449983</v>
      </c>
      <c r="O17" s="65">
        <f>'2.2'!O18/'2.2'!O17*100-100</f>
        <v>0.96778487610941966</v>
      </c>
      <c r="P17" s="65">
        <f>'2.2'!P18/'2.2'!P17*100-100</f>
        <v>-0.25349671349837877</v>
      </c>
      <c r="Q17" s="65">
        <f>'2.2'!Q18/'2.2'!Q17*100-100</f>
        <v>0.54522662166857572</v>
      </c>
      <c r="R17" s="65">
        <f>'2.2'!R18/'2.2'!R17*100-100</f>
        <v>0.4345050261805028</v>
      </c>
      <c r="S17" s="65">
        <f>'2.2'!S18/'2.2'!S17*100-100</f>
        <v>0.10233749422899052</v>
      </c>
      <c r="T17" s="65">
        <f>'2.2'!T18/'2.2'!T17*100-100</f>
        <v>5.2695995970026388E-2</v>
      </c>
      <c r="U17" s="65">
        <f>'2.2'!U18/'2.2'!U17*100-100</f>
        <v>-2.6484203543820541</v>
      </c>
      <c r="V17" s="65">
        <f>'2.2'!V18/'2.2'!V17*100-100</f>
        <v>0.92086560196746348</v>
      </c>
      <c r="W17" s="13"/>
      <c r="X17" s="13"/>
      <c r="Y17" s="13"/>
      <c r="Z17" s="13"/>
      <c r="AA17" s="13"/>
      <c r="AB17" s="13"/>
    </row>
    <row r="18" spans="1:28" ht="21.75" customHeight="1" x14ac:dyDescent="0.25">
      <c r="A18" s="62">
        <v>2023</v>
      </c>
      <c r="B18" s="62" t="s">
        <v>62</v>
      </c>
      <c r="C18" s="62" t="s">
        <v>75</v>
      </c>
      <c r="D18" s="64">
        <f>'2.2'!D19/'2.2'!D18*100-100</f>
        <v>0.45140208067235221</v>
      </c>
      <c r="E18" s="64">
        <f>'2.2'!E19/'2.2'!E18*100-100</f>
        <v>0.32926145343832047</v>
      </c>
      <c r="F18" s="64">
        <f>'2.2'!F19/'2.2'!F18*100-100</f>
        <v>2.7869202685877781E-2</v>
      </c>
      <c r="G18" s="64">
        <f>'2.2'!G19/'2.2'!G18*100-100</f>
        <v>0.56506421020475273</v>
      </c>
      <c r="H18" s="64">
        <f>'2.2'!H19/'2.2'!H18*100-100</f>
        <v>0.531078996026352</v>
      </c>
      <c r="I18" s="64">
        <f>'2.2'!I19/'2.2'!I18*100-100</f>
        <v>0.90086803515609404</v>
      </c>
      <c r="J18" s="64">
        <f>'2.2'!J19/'2.2'!J18*100-100</f>
        <v>-0.42035955460202956</v>
      </c>
      <c r="K18" s="64">
        <f>'2.2'!K19/'2.2'!K18*100-100</f>
        <v>-0.33870745024420046</v>
      </c>
      <c r="L18" s="64">
        <f>'2.2'!L19/'2.2'!L18*100-100</f>
        <v>1.7197603433564126</v>
      </c>
      <c r="M18" s="64">
        <f>'2.2'!M19/'2.2'!M18*100-100</f>
        <v>-0.3853163338694543</v>
      </c>
      <c r="N18" s="64">
        <f>'2.2'!N19/'2.2'!N18*100-100</f>
        <v>-0.49992131056868061</v>
      </c>
      <c r="O18" s="64">
        <f>'2.2'!O19/'2.2'!O18*100-100</f>
        <v>1.3025916897802574</v>
      </c>
      <c r="P18" s="64">
        <f>'2.2'!P19/'2.2'!P18*100-100</f>
        <v>1.0921618446241013</v>
      </c>
      <c r="Q18" s="64">
        <f>'2.2'!Q19/'2.2'!Q18*100-100</f>
        <v>0.54298596868964921</v>
      </c>
      <c r="R18" s="64">
        <f>'2.2'!R19/'2.2'!R18*100-100</f>
        <v>3.3883751718420285E-2</v>
      </c>
      <c r="S18" s="64">
        <f>'2.2'!S19/'2.2'!S18*100-100</f>
        <v>0.45765537558139613</v>
      </c>
      <c r="T18" s="64">
        <f>'2.2'!T19/'2.2'!T18*100-100</f>
        <v>-0.49644891364562227</v>
      </c>
      <c r="U18" s="64">
        <f>'2.2'!U19/'2.2'!U18*100-100</f>
        <v>1.8499764014460851</v>
      </c>
      <c r="V18" s="64">
        <f>'2.2'!V19/'2.2'!V18*100-100</f>
        <v>0.83095232325361224</v>
      </c>
      <c r="W18" s="13"/>
      <c r="X18" s="13"/>
      <c r="Y18" s="13"/>
      <c r="Z18" s="13"/>
      <c r="AA18" s="13"/>
      <c r="AB18" s="13"/>
    </row>
    <row r="19" spans="1:28" ht="21.75" customHeight="1" x14ac:dyDescent="0.25">
      <c r="A19" s="63">
        <v>2023</v>
      </c>
      <c r="B19" s="63" t="s">
        <v>63</v>
      </c>
      <c r="C19" s="63" t="s">
        <v>76</v>
      </c>
      <c r="D19" s="65">
        <f>'2.2'!D20/'2.2'!D19*100-100</f>
        <v>1.442035273247285</v>
      </c>
      <c r="E19" s="65">
        <f>'2.2'!E20/'2.2'!E19*100-100</f>
        <v>1.4487179967431274</v>
      </c>
      <c r="F19" s="65">
        <f>'2.2'!F20/'2.2'!F19*100-100</f>
        <v>-0.44044793555471529</v>
      </c>
      <c r="G19" s="65">
        <f>'2.2'!G20/'2.2'!G19*100-100</f>
        <v>0.17470115856717428</v>
      </c>
      <c r="H19" s="65">
        <f>'2.2'!H20/'2.2'!H19*100-100</f>
        <v>-4.1825285878971386E-2</v>
      </c>
      <c r="I19" s="65">
        <f>'2.2'!I20/'2.2'!I19*100-100</f>
        <v>-2.7812128989722851E-2</v>
      </c>
      <c r="J19" s="65">
        <f>'2.2'!J20/'2.2'!J19*100-100</f>
        <v>0.47285851201068851</v>
      </c>
      <c r="K19" s="65">
        <f>'2.2'!K20/'2.2'!K19*100-100</f>
        <v>2.0550612034250406</v>
      </c>
      <c r="L19" s="65">
        <f>'2.2'!L20/'2.2'!L19*100-100</f>
        <v>3.5607981201388554</v>
      </c>
      <c r="M19" s="65">
        <f>'2.2'!M20/'2.2'!M19*100-100</f>
        <v>-0.41241200021541147</v>
      </c>
      <c r="N19" s="65">
        <f>'2.2'!N20/'2.2'!N19*100-100</f>
        <v>-1.3454223047759513</v>
      </c>
      <c r="O19" s="65">
        <f>'2.2'!O20/'2.2'!O19*100-100</f>
        <v>0.12646948428967164</v>
      </c>
      <c r="P19" s="65">
        <f>'2.2'!P20/'2.2'!P19*100-100</f>
        <v>7.9398670235079294E-2</v>
      </c>
      <c r="Q19" s="65">
        <f>'2.2'!Q20/'2.2'!Q19*100-100</f>
        <v>0.43757569432219157</v>
      </c>
      <c r="R19" s="65">
        <f>'2.2'!R20/'2.2'!R19*100-100</f>
        <v>-0.19732506360588786</v>
      </c>
      <c r="S19" s="65">
        <f>'2.2'!S20/'2.2'!S19*100-100</f>
        <v>0.10980209432614174</v>
      </c>
      <c r="T19" s="65">
        <f>'2.2'!T20/'2.2'!T19*100-100</f>
        <v>-0.46981542357046635</v>
      </c>
      <c r="U19" s="65">
        <f>'2.2'!U20/'2.2'!U19*100-100</f>
        <v>1.4526178498900748</v>
      </c>
      <c r="V19" s="65">
        <f>'2.2'!V20/'2.2'!V19*100-100</f>
        <v>0.83308849712153688</v>
      </c>
      <c r="W19" s="13"/>
      <c r="X19" s="13"/>
      <c r="Y19" s="13"/>
      <c r="Z19" s="13"/>
      <c r="AA19" s="13"/>
      <c r="AB19" s="13"/>
    </row>
    <row r="20" spans="1:28" ht="21.75" customHeight="1" x14ac:dyDescent="0.25">
      <c r="A20" s="62">
        <v>2023</v>
      </c>
      <c r="B20" s="62" t="s">
        <v>64</v>
      </c>
      <c r="C20" s="62" t="s">
        <v>77</v>
      </c>
      <c r="D20" s="64">
        <f>'2.2'!D21/'2.2'!D20*100-100</f>
        <v>0.69173726882254982</v>
      </c>
      <c r="E20" s="64">
        <f>'2.2'!E21/'2.2'!E20*100-100</f>
        <v>0.73586142691144119</v>
      </c>
      <c r="F20" s="64">
        <f>'2.2'!F21/'2.2'!F20*100-100</f>
        <v>0.36447712615073158</v>
      </c>
      <c r="G20" s="64">
        <f>'2.2'!G21/'2.2'!G20*100-100</f>
        <v>7.9174567505305049E-2</v>
      </c>
      <c r="H20" s="64">
        <f>'2.2'!H21/'2.2'!H20*100-100</f>
        <v>-0.70446211941616355</v>
      </c>
      <c r="I20" s="64">
        <f>'2.2'!I21/'2.2'!I20*100-100</f>
        <v>0.53074757777835657</v>
      </c>
      <c r="J20" s="64">
        <f>'2.2'!J21/'2.2'!J20*100-100</f>
        <v>-0.43341206490786988</v>
      </c>
      <c r="K20" s="64">
        <f>'2.2'!K21/'2.2'!K20*100-100</f>
        <v>-0.90154135571241056</v>
      </c>
      <c r="L20" s="64">
        <f>'2.2'!L21/'2.2'!L20*100-100</f>
        <v>4.8356367227004426</v>
      </c>
      <c r="M20" s="64">
        <f>'2.2'!M21/'2.2'!M20*100-100</f>
        <v>-0.2481836290732673</v>
      </c>
      <c r="N20" s="64">
        <f>'2.2'!N21/'2.2'!N20*100-100</f>
        <v>1.1010917273893028E-2</v>
      </c>
      <c r="O20" s="64">
        <f>'2.2'!O21/'2.2'!O20*100-100</f>
        <v>-2.1719013996253693</v>
      </c>
      <c r="P20" s="64">
        <f>'2.2'!P21/'2.2'!P20*100-100</f>
        <v>1.4372278411355808</v>
      </c>
      <c r="Q20" s="64">
        <f>'2.2'!Q21/'2.2'!Q20*100-100</f>
        <v>0.34679130379669232</v>
      </c>
      <c r="R20" s="64">
        <f>'2.2'!R21/'2.2'!R20*100-100</f>
        <v>-1.4787076633240304E-3</v>
      </c>
      <c r="S20" s="64">
        <f>'2.2'!S21/'2.2'!S20*100-100</f>
        <v>-0.12729386448671676</v>
      </c>
      <c r="T20" s="64">
        <f>'2.2'!T21/'2.2'!T20*100-100</f>
        <v>-0.22434667264616337</v>
      </c>
      <c r="U20" s="64">
        <f>'2.2'!U21/'2.2'!U20*100-100</f>
        <v>0.15824341567022771</v>
      </c>
      <c r="V20" s="64">
        <f>'2.2'!V21/'2.2'!V20*100-100</f>
        <v>0.78394870389281834</v>
      </c>
      <c r="W20" s="13"/>
      <c r="X20" s="13"/>
      <c r="Y20" s="13"/>
      <c r="Z20" s="13"/>
      <c r="AA20" s="13"/>
      <c r="AB20" s="13"/>
    </row>
    <row r="21" spans="1:28" ht="21.75" customHeight="1" x14ac:dyDescent="0.25">
      <c r="A21" s="63">
        <v>2023</v>
      </c>
      <c r="B21" s="63" t="s">
        <v>65</v>
      </c>
      <c r="C21" s="63" t="s">
        <v>78</v>
      </c>
      <c r="D21" s="65">
        <f>'2.2'!D22/'2.2'!D21*100-100</f>
        <v>-0.74072252181616705</v>
      </c>
      <c r="E21" s="65">
        <f>'2.2'!E22/'2.2'!E21*100-100</f>
        <v>-0.79523023905942125</v>
      </c>
      <c r="F21" s="65">
        <f>'2.2'!F22/'2.2'!F21*100-100</f>
        <v>-0.31394346088551117</v>
      </c>
      <c r="G21" s="65">
        <f>'2.2'!G22/'2.2'!G21*100-100</f>
        <v>-0.21834094175193286</v>
      </c>
      <c r="H21" s="65">
        <f>'2.2'!H22/'2.2'!H21*100-100</f>
        <v>0.10622916852753406</v>
      </c>
      <c r="I21" s="65">
        <f>'2.2'!I22/'2.2'!I21*100-100</f>
        <v>0.41479979602789285</v>
      </c>
      <c r="J21" s="65">
        <f>'2.2'!J22/'2.2'!J21*100-100</f>
        <v>5.3782290236711106E-2</v>
      </c>
      <c r="K21" s="65">
        <f>'2.2'!K22/'2.2'!K21*100-100</f>
        <v>-2.7020152691745665</v>
      </c>
      <c r="L21" s="65">
        <f>'2.2'!L22/'2.2'!L21*100-100</f>
        <v>1.2341123443071069</v>
      </c>
      <c r="M21" s="65">
        <f>'2.2'!M22/'2.2'!M21*100-100</f>
        <v>-1.1332065533556204</v>
      </c>
      <c r="N21" s="65">
        <f>'2.2'!N22/'2.2'!N21*100-100</f>
        <v>0.87649462969400815</v>
      </c>
      <c r="O21" s="65">
        <f>'2.2'!O22/'2.2'!O21*100-100</f>
        <v>-0.52548409289877895</v>
      </c>
      <c r="P21" s="65">
        <f>'2.2'!P22/'2.2'!P21*100-100</f>
        <v>-0.91823379757830992</v>
      </c>
      <c r="Q21" s="65">
        <f>'2.2'!Q22/'2.2'!Q21*100-100</f>
        <v>-8.0908620633763917E-2</v>
      </c>
      <c r="R21" s="65">
        <f>'2.2'!R22/'2.2'!R21*100-100</f>
        <v>-0.53179995850398143</v>
      </c>
      <c r="S21" s="65">
        <f>'2.2'!S22/'2.2'!S21*100-100</f>
        <v>0.36546321884966915</v>
      </c>
      <c r="T21" s="65">
        <f>'2.2'!T22/'2.2'!T21*100-100</f>
        <v>3.044605594885752E-2</v>
      </c>
      <c r="U21" s="65">
        <f>'2.2'!U22/'2.2'!U21*100-100</f>
        <v>-0.30142065308133681</v>
      </c>
      <c r="V21" s="65">
        <f>'2.2'!V22/'2.2'!V21*100-100</f>
        <v>0.67464392951839613</v>
      </c>
      <c r="W21" s="13"/>
      <c r="X21" s="13"/>
      <c r="Y21" s="13"/>
      <c r="Z21" s="13"/>
      <c r="AA21" s="13"/>
      <c r="AB21" s="13"/>
    </row>
    <row r="22" spans="1:28" ht="21.75" customHeight="1" x14ac:dyDescent="0.25">
      <c r="A22" s="62">
        <v>2024</v>
      </c>
      <c r="B22" s="62" t="s">
        <v>54</v>
      </c>
      <c r="C22" s="62" t="s">
        <v>67</v>
      </c>
      <c r="D22" s="64">
        <f>'2.2'!D23/'2.2'!D22*100-100</f>
        <v>2.8875716917169996</v>
      </c>
      <c r="E22" s="64">
        <f>'2.2'!E23/'2.2'!E22*100-100</f>
        <v>3.1804750390422214</v>
      </c>
      <c r="F22" s="64">
        <f>'2.2'!F23/'2.2'!F22*100-100</f>
        <v>0.18771182844001544</v>
      </c>
      <c r="G22" s="64">
        <f>'2.2'!G23/'2.2'!G22*100-100</f>
        <v>0.3856699088416633</v>
      </c>
      <c r="H22" s="64">
        <f>'2.2'!H23/'2.2'!H22*100-100</f>
        <v>6.2160581558373451E-2</v>
      </c>
      <c r="I22" s="64">
        <f>'2.2'!I23/'2.2'!I22*100-100</f>
        <v>0.72857024234620837</v>
      </c>
      <c r="J22" s="64">
        <f>'2.2'!J23/'2.2'!J22*100-100</f>
        <v>8.3052995602940882E-2</v>
      </c>
      <c r="K22" s="64">
        <f>'2.2'!K23/'2.2'!K22*100-100</f>
        <v>8.6315511349680349</v>
      </c>
      <c r="L22" s="64">
        <f>'2.2'!L23/'2.2'!L22*100-100</f>
        <v>-4.3292492411069361E-2</v>
      </c>
      <c r="M22" s="64">
        <f>'2.2'!M23/'2.2'!M22*100-100</f>
        <v>0.33400024913655102</v>
      </c>
      <c r="N22" s="64">
        <f>'2.2'!N23/'2.2'!N22*100-100</f>
        <v>0.34741416523786484</v>
      </c>
      <c r="O22" s="64">
        <f>'2.2'!O23/'2.2'!O22*100-100</f>
        <v>0.31071864929268145</v>
      </c>
      <c r="P22" s="64">
        <f>'2.2'!P23/'2.2'!P22*100-100</f>
        <v>-0.28074544070115337</v>
      </c>
      <c r="Q22" s="64">
        <f>'2.2'!Q23/'2.2'!Q22*100-100</f>
        <v>-0.28867747660920884</v>
      </c>
      <c r="R22" s="64">
        <f>'2.2'!R23/'2.2'!R22*100-100</f>
        <v>-0.20016139517200315</v>
      </c>
      <c r="S22" s="64">
        <f>'2.2'!S23/'2.2'!S22*100-100</f>
        <v>-3.2096377420060662E-2</v>
      </c>
      <c r="T22" s="64">
        <f>'2.2'!T23/'2.2'!T22*100-100</f>
        <v>0.53138648376784658</v>
      </c>
      <c r="U22" s="64">
        <f>'2.2'!U23/'2.2'!U22*100-100</f>
        <v>-0.1851242190864042</v>
      </c>
      <c r="V22" s="64">
        <f>'2.2'!V23/'2.2'!V22*100-100</f>
        <v>0.61191230242667416</v>
      </c>
      <c r="W22" s="13"/>
      <c r="X22" s="13"/>
      <c r="Y22" s="13"/>
      <c r="Z22" s="13"/>
      <c r="AA22" s="13"/>
      <c r="AB22" s="13"/>
    </row>
    <row r="23" spans="1:28" ht="21.75" customHeight="1" x14ac:dyDescent="0.25">
      <c r="A23" s="63">
        <v>2024</v>
      </c>
      <c r="B23" s="63" t="s">
        <v>55</v>
      </c>
      <c r="C23" s="63" t="s">
        <v>68</v>
      </c>
      <c r="D23" s="65">
        <f>'2.2'!D24/'2.2'!D23*100-100</f>
        <v>-0.86696646780659137</v>
      </c>
      <c r="E23" s="65">
        <f>'2.2'!E24/'2.2'!E23*100-100</f>
        <v>-1.1531758494862174</v>
      </c>
      <c r="F23" s="65">
        <f>'2.2'!F24/'2.2'!F23*100-100</f>
        <v>-0.12039800166971304</v>
      </c>
      <c r="G23" s="65">
        <f>'2.2'!G24/'2.2'!G23*100-100</f>
        <v>-4.5900122806301624E-3</v>
      </c>
      <c r="H23" s="65">
        <f>'2.2'!H24/'2.2'!H23*100-100</f>
        <v>0.34114483117227223</v>
      </c>
      <c r="I23" s="65">
        <f>'2.2'!I24/'2.2'!I23*100-100</f>
        <v>0.67292029258989317</v>
      </c>
      <c r="J23" s="65">
        <f>'2.2'!J24/'2.2'!J23*100-100</f>
        <v>3.2999891584935881E-2</v>
      </c>
      <c r="K23" s="65">
        <f>'2.2'!K24/'2.2'!K23*100-100</f>
        <v>-0.3051835644918981</v>
      </c>
      <c r="L23" s="65">
        <f>'2.2'!L24/'2.2'!L23*100-100</f>
        <v>-5.0007060883634438</v>
      </c>
      <c r="M23" s="65">
        <f>'2.2'!M24/'2.2'!M23*100-100</f>
        <v>-4.6907338237176077E-2</v>
      </c>
      <c r="N23" s="65">
        <f>'2.2'!N24/'2.2'!N23*100-100</f>
        <v>1.5020914335689355</v>
      </c>
      <c r="O23" s="65">
        <f>'2.2'!O24/'2.2'!O23*100-100</f>
        <v>0.24909459838553971</v>
      </c>
      <c r="P23" s="65">
        <f>'2.2'!P24/'2.2'!P23*100-100</f>
        <v>-0.47427392274157398</v>
      </c>
      <c r="Q23" s="65">
        <f>'2.2'!Q24/'2.2'!Q23*100-100</f>
        <v>1.0537738330658897</v>
      </c>
      <c r="R23" s="65">
        <f>'2.2'!R24/'2.2'!R23*100-100</f>
        <v>0.3199684135068992</v>
      </c>
      <c r="S23" s="65">
        <f>'2.2'!S24/'2.2'!S23*100-100</f>
        <v>0.10805266213674258</v>
      </c>
      <c r="T23" s="65">
        <f>'2.2'!T24/'2.2'!T23*100-100</f>
        <v>0.67461899927434388</v>
      </c>
      <c r="U23" s="65">
        <f>'2.2'!U24/'2.2'!U23*100-100</f>
        <v>2.4257113045628671</v>
      </c>
      <c r="V23" s="65">
        <f>'2.2'!V24/'2.2'!V23*100-100</f>
        <v>0.15074010399078475</v>
      </c>
      <c r="W23" s="13"/>
      <c r="X23" s="13"/>
      <c r="Y23" s="13"/>
      <c r="Z23" s="13"/>
      <c r="AA23" s="13"/>
      <c r="AB23" s="13"/>
    </row>
    <row r="24" spans="1:28" ht="21.75" customHeight="1" x14ac:dyDescent="0.25">
      <c r="A24" s="62">
        <v>2024</v>
      </c>
      <c r="B24" s="62" t="s">
        <v>56</v>
      </c>
      <c r="C24" s="62" t="s">
        <v>69</v>
      </c>
      <c r="D24" s="64">
        <f>'2.2'!D25/'2.2'!D24*100-100</f>
        <v>0.22174549130060939</v>
      </c>
      <c r="E24" s="64">
        <f>'2.2'!E25/'2.2'!E24*100-100</f>
        <v>0.26717535441211737</v>
      </c>
      <c r="F24" s="64">
        <f>'2.2'!F25/'2.2'!F24*100-100</f>
        <v>0.17169862147279957</v>
      </c>
      <c r="G24" s="64">
        <f>'2.2'!G25/'2.2'!G24*100-100</f>
        <v>0.15634854261095654</v>
      </c>
      <c r="H24" s="64">
        <f>'2.2'!H25/'2.2'!H24*100-100</f>
        <v>0.11524389518586986</v>
      </c>
      <c r="I24" s="64">
        <f>'2.2'!I25/'2.2'!I24*100-100</f>
        <v>-4.7560282861695669E-2</v>
      </c>
      <c r="J24" s="64">
        <f>'2.2'!J25/'2.2'!J24*100-100</f>
        <v>3.224019374101772E-4</v>
      </c>
      <c r="K24" s="64">
        <f>'2.2'!K25/'2.2'!K24*100-100</f>
        <v>9.4089512739174097E-2</v>
      </c>
      <c r="L24" s="64">
        <f>'2.2'!L25/'2.2'!L24*100-100</f>
        <v>1.0707364248494571</v>
      </c>
      <c r="M24" s="64">
        <f>'2.2'!M25/'2.2'!M24*100-100</f>
        <v>9.824108320847813E-2</v>
      </c>
      <c r="N24" s="64">
        <f>'2.2'!N25/'2.2'!N24*100-100</f>
        <v>-0.26817876898887505</v>
      </c>
      <c r="O24" s="64">
        <f>'2.2'!O25/'2.2'!O24*100-100</f>
        <v>-0.33778794334696727</v>
      </c>
      <c r="P24" s="64">
        <f>'2.2'!P25/'2.2'!P24*100-100</f>
        <v>-1.0717435835726121</v>
      </c>
      <c r="Q24" s="64">
        <f>'2.2'!Q25/'2.2'!Q24*100-100</f>
        <v>0.21790760916269392</v>
      </c>
      <c r="R24" s="64">
        <f>'2.2'!R25/'2.2'!R24*100-100</f>
        <v>0.23616738385663893</v>
      </c>
      <c r="S24" s="64">
        <f>'2.2'!S25/'2.2'!S24*100-100</f>
        <v>0.10588785783131982</v>
      </c>
      <c r="T24" s="64">
        <f>'2.2'!T25/'2.2'!T24*100-100</f>
        <v>0.40235492090839386</v>
      </c>
      <c r="U24" s="64">
        <f>'2.2'!U25/'2.2'!U24*100-100</f>
        <v>-0.36216045280997378</v>
      </c>
      <c r="V24" s="64">
        <f>'2.2'!V25/'2.2'!V24*100-100</f>
        <v>0.55503639325178256</v>
      </c>
      <c r="W24" s="13"/>
      <c r="X24" s="13"/>
      <c r="Y24" s="13"/>
      <c r="Z24" s="13"/>
      <c r="AA24" s="13"/>
      <c r="AB24" s="13"/>
    </row>
    <row r="25" spans="1:28" ht="21.75" customHeight="1" x14ac:dyDescent="0.25">
      <c r="A25" s="63">
        <v>2024</v>
      </c>
      <c r="B25" s="63" t="s">
        <v>57</v>
      </c>
      <c r="C25" s="63" t="s">
        <v>70</v>
      </c>
      <c r="D25" s="65">
        <f>'2.2'!D26/'2.2'!D25*100-100</f>
        <v>-0.21082032424082797</v>
      </c>
      <c r="E25" s="65">
        <f>'2.2'!E26/'2.2'!E25*100-100</f>
        <v>-0.29316995510419019</v>
      </c>
      <c r="F25" s="65">
        <f>'2.2'!F26/'2.2'!F25*100-100</f>
        <v>1.7363423224196595E-2</v>
      </c>
      <c r="G25" s="65">
        <f>'2.2'!G26/'2.2'!G25*100-100</f>
        <v>-0.18351370880928641</v>
      </c>
      <c r="H25" s="65">
        <f>'2.2'!H26/'2.2'!H25*100-100</f>
        <v>0.21010002159553665</v>
      </c>
      <c r="I25" s="65">
        <f>'2.2'!I26/'2.2'!I25*100-100</f>
        <v>-0.39055033500326886</v>
      </c>
      <c r="J25" s="65">
        <f>'2.2'!J26/'2.2'!J25*100-100</f>
        <v>-8.6296182787009457E-2</v>
      </c>
      <c r="K25" s="65">
        <f>'2.2'!K26/'2.2'!K25*100-100</f>
        <v>-0.10006852462936422</v>
      </c>
      <c r="L25" s="65">
        <f>'2.2'!L26/'2.2'!L25*100-100</f>
        <v>-1.5641466644006954</v>
      </c>
      <c r="M25" s="65">
        <f>'2.2'!M26/'2.2'!M25*100-100</f>
        <v>0.36908071323635738</v>
      </c>
      <c r="N25" s="65">
        <f>'2.2'!N26/'2.2'!N25*100-100</f>
        <v>4.3341104962962618E-2</v>
      </c>
      <c r="O25" s="65">
        <f>'2.2'!O26/'2.2'!O25*100-100</f>
        <v>0.42006143741997448</v>
      </c>
      <c r="P25" s="65">
        <f>'2.2'!P26/'2.2'!P25*100-100</f>
        <v>1.5220258412350631</v>
      </c>
      <c r="Q25" s="65">
        <f>'2.2'!Q26/'2.2'!Q25*100-100</f>
        <v>0.56231557187594206</v>
      </c>
      <c r="R25" s="65">
        <f>'2.2'!R26/'2.2'!R25*100-100</f>
        <v>-1.5360196698438244E-2</v>
      </c>
      <c r="S25" s="65">
        <f>'2.2'!S26/'2.2'!S25*100-100</f>
        <v>3.6446623050494509E-3</v>
      </c>
      <c r="T25" s="65">
        <f>'2.2'!T26/'2.2'!T25*100-100</f>
        <v>0.59619563243006723</v>
      </c>
      <c r="U25" s="65">
        <f>'2.2'!U26/'2.2'!U25*100-100</f>
        <v>0.66036786620946941</v>
      </c>
      <c r="V25" s="65">
        <f>'2.2'!V26/'2.2'!V25*100-100</f>
        <v>0.51672638090674639</v>
      </c>
      <c r="W25" s="13"/>
      <c r="X25" s="13"/>
      <c r="Y25" s="13"/>
      <c r="Z25" s="13"/>
      <c r="AA25" s="13"/>
      <c r="AB25" s="13"/>
    </row>
    <row r="26" spans="1:28" ht="21.75" customHeight="1" x14ac:dyDescent="0.25">
      <c r="A26" s="62">
        <v>2024</v>
      </c>
      <c r="B26" s="62" t="s">
        <v>58</v>
      </c>
      <c r="C26" s="62" t="s">
        <v>71</v>
      </c>
      <c r="D26" s="64">
        <f>'2.2'!D27/'2.2'!D26*100-100</f>
        <v>-0.46620190782778081</v>
      </c>
      <c r="E26" s="64">
        <f>'2.2'!E27/'2.2'!E26*100-100</f>
        <v>-0.34782551700169506</v>
      </c>
      <c r="F26" s="64">
        <f>'2.2'!F27/'2.2'!F26*100-100</f>
        <v>-0.51320662308089027</v>
      </c>
      <c r="G26" s="64">
        <f>'2.2'!G27/'2.2'!G26*100-100</f>
        <v>0.21595488195514179</v>
      </c>
      <c r="H26" s="64">
        <f>'2.2'!H27/'2.2'!H26*100-100</f>
        <v>0.13600433785919108</v>
      </c>
      <c r="I26" s="64">
        <f>'2.2'!I27/'2.2'!I26*100-100</f>
        <v>-0.62331613804521169</v>
      </c>
      <c r="J26" s="64">
        <f>'2.2'!J27/'2.2'!J26*100-100</f>
        <v>0.41352710187621255</v>
      </c>
      <c r="K26" s="64">
        <f>'2.2'!K27/'2.2'!K26*100-100</f>
        <v>-0.84583467971324922</v>
      </c>
      <c r="L26" s="64">
        <f>'2.2'!L27/'2.2'!L26*100-100</f>
        <v>-6.4251591045263012E-2</v>
      </c>
      <c r="M26" s="64">
        <f>'2.2'!M27/'2.2'!M26*100-100</f>
        <v>0.46442061438787618</v>
      </c>
      <c r="N26" s="64">
        <f>'2.2'!N27/'2.2'!N26*100-100</f>
        <v>0.19484964791260495</v>
      </c>
      <c r="O26" s="64">
        <f>'2.2'!O27/'2.2'!O26*100-100</f>
        <v>5.3489854790541358E-2</v>
      </c>
      <c r="P26" s="64">
        <f>'2.2'!P27/'2.2'!P26*100-100</f>
        <v>-0.3085184941697463</v>
      </c>
      <c r="Q26" s="64">
        <f>'2.2'!Q27/'2.2'!Q26*100-100</f>
        <v>-3.2538580757332625E-2</v>
      </c>
      <c r="R26" s="64">
        <f>'2.2'!R27/'2.2'!R26*100-100</f>
        <v>-8.5245960501339368E-2</v>
      </c>
      <c r="S26" s="64">
        <f>'2.2'!S27/'2.2'!S26*100-100</f>
        <v>0.66705492169685954</v>
      </c>
      <c r="T26" s="64">
        <f>'2.2'!T27/'2.2'!T26*100-100</f>
        <v>0.14155720954825313</v>
      </c>
      <c r="U26" s="64">
        <f>'2.2'!U27/'2.2'!U26*100-100</f>
        <v>-1.9890956289159618</v>
      </c>
      <c r="V26" s="64">
        <f>'2.2'!V27/'2.2'!V26*100-100</f>
        <v>0.46823807824858932</v>
      </c>
      <c r="W26" s="13"/>
      <c r="X26" s="13"/>
      <c r="Y26" s="13"/>
      <c r="Z26" s="13"/>
      <c r="AA26" s="13"/>
      <c r="AB26" s="13"/>
    </row>
    <row r="27" spans="1:28" ht="21.75" customHeight="1" x14ac:dyDescent="0.25">
      <c r="A27" s="63">
        <v>2024</v>
      </c>
      <c r="B27" s="63" t="s">
        <v>59</v>
      </c>
      <c r="C27" s="63" t="s">
        <v>72</v>
      </c>
      <c r="D27" s="65">
        <f>'2.2'!D28/'2.2'!D27*100-100</f>
        <v>-0.63141631575656731</v>
      </c>
      <c r="E27" s="65">
        <f>'2.2'!E28/'2.2'!E27*100-100</f>
        <v>-0.74482115288311945</v>
      </c>
      <c r="F27" s="65">
        <f>'2.2'!F28/'2.2'!F27*100-100</f>
        <v>0.2240555329453997</v>
      </c>
      <c r="G27" s="65">
        <f>'2.2'!G28/'2.2'!G27*100-100</f>
        <v>-0.12364328873283625</v>
      </c>
      <c r="H27" s="65">
        <f>'2.2'!H28/'2.2'!H27*100-100</f>
        <v>7.0179545304085877E-2</v>
      </c>
      <c r="I27" s="65">
        <f>'2.2'!I28/'2.2'!I27*100-100</f>
        <v>-4.800987922219619</v>
      </c>
      <c r="J27" s="65">
        <f>'2.2'!J28/'2.2'!J27*100-100</f>
        <v>-1.052618359304347E-2</v>
      </c>
      <c r="K27" s="65">
        <f>'2.2'!K28/'2.2'!K27*100-100</f>
        <v>-1.4535535322957571</v>
      </c>
      <c r="L27" s="65">
        <f>'2.2'!L28/'2.2'!L27*100-100</f>
        <v>-0.67299807942711709</v>
      </c>
      <c r="M27" s="65">
        <f>'2.2'!M28/'2.2'!M27*100-100</f>
        <v>-4.0187267811688798E-3</v>
      </c>
      <c r="N27" s="65">
        <f>'2.2'!N28/'2.2'!N27*100-100</f>
        <v>0.19419813131753472</v>
      </c>
      <c r="O27" s="65">
        <f>'2.2'!O28/'2.2'!O27*100-100</f>
        <v>-0.43632277476424974</v>
      </c>
      <c r="P27" s="65">
        <f>'2.2'!P28/'2.2'!P27*100-100</f>
        <v>0.1170490349334159</v>
      </c>
      <c r="Q27" s="65">
        <f>'2.2'!Q28/'2.2'!Q27*100-100</f>
        <v>-8.8156856140344075E-2</v>
      </c>
      <c r="R27" s="65">
        <f>'2.2'!R28/'2.2'!R27*100-100</f>
        <v>-0.19877268352659883</v>
      </c>
      <c r="S27" s="65">
        <f>'2.2'!S28/'2.2'!S27*100-100</f>
        <v>-5.6802097429056175E-3</v>
      </c>
      <c r="T27" s="65">
        <f>'2.2'!T28/'2.2'!T27*100-100</f>
        <v>0.14105111030562512</v>
      </c>
      <c r="U27" s="65">
        <f>'2.2'!U28/'2.2'!U27*100-100</f>
        <v>0.55478850548855974</v>
      </c>
      <c r="V27" s="65">
        <f>'2.2'!V28/'2.2'!V27*100-100</f>
        <v>0.47906904931458882</v>
      </c>
      <c r="W27" s="13"/>
      <c r="X27" s="13"/>
      <c r="Y27" s="13"/>
      <c r="Z27" s="13"/>
      <c r="AA27" s="13"/>
      <c r="AB27" s="13"/>
    </row>
    <row r="28" spans="1:28" ht="21.75" customHeight="1" x14ac:dyDescent="0.25">
      <c r="A28" s="62">
        <v>2024</v>
      </c>
      <c r="B28" s="62" t="s">
        <v>60</v>
      </c>
      <c r="C28" s="62" t="s">
        <v>73</v>
      </c>
      <c r="D28" s="64">
        <f>'2.2'!D29/'2.2'!D28*100-100</f>
        <v>-0.17562119372756513</v>
      </c>
      <c r="E28" s="64">
        <f>'2.2'!E29/'2.2'!E28*100-100</f>
        <v>-3.8862545139267013E-2</v>
      </c>
      <c r="F28" s="64">
        <f>'2.2'!F29/'2.2'!F28*100-100</f>
        <v>-0.21341222418845973</v>
      </c>
      <c r="G28" s="64">
        <f>'2.2'!G29/'2.2'!G28*100-100</f>
        <v>5.5927182680761689E-3</v>
      </c>
      <c r="H28" s="64">
        <f>'2.2'!H29/'2.2'!H28*100-100</f>
        <v>-0.60343862647425794</v>
      </c>
      <c r="I28" s="64">
        <f>'2.2'!I29/'2.2'!I28*100-100</f>
        <v>2.4919889182655197E-2</v>
      </c>
      <c r="J28" s="64">
        <f>'2.2'!J29/'2.2'!J28*100-100</f>
        <v>9.1310090694335599E-2</v>
      </c>
      <c r="K28" s="64">
        <f>'2.2'!K29/'2.2'!K28*100-100</f>
        <v>-4.2922043037435742E-2</v>
      </c>
      <c r="L28" s="64">
        <f>'2.2'!L29/'2.2'!L28*100-100</f>
        <v>-0.12751098006859252</v>
      </c>
      <c r="M28" s="64">
        <f>'2.2'!M29/'2.2'!M28*100-100</f>
        <v>0.12792324318273529</v>
      </c>
      <c r="N28" s="64">
        <f>'2.2'!N29/'2.2'!N28*100-100</f>
        <v>-0.4769586475516121</v>
      </c>
      <c r="O28" s="64">
        <f>'2.2'!O29/'2.2'!O28*100-100</f>
        <v>0.48267750288586342</v>
      </c>
      <c r="P28" s="64">
        <f>'2.2'!P29/'2.2'!P28*100-100</f>
        <v>1.0734407986091412</v>
      </c>
      <c r="Q28" s="64">
        <f>'2.2'!Q29/'2.2'!Q28*100-100</f>
        <v>4.4171667509203871E-2</v>
      </c>
      <c r="R28" s="64">
        <f>'2.2'!R29/'2.2'!R28*100-100</f>
        <v>-4.3912367059178337E-2</v>
      </c>
      <c r="S28" s="64">
        <f>'2.2'!S29/'2.2'!S28*100-100</f>
        <v>0.44870971913670132</v>
      </c>
      <c r="T28" s="64">
        <f>'2.2'!T29/'2.2'!T28*100-100</f>
        <v>-9.22425909941893E-2</v>
      </c>
      <c r="U28" s="64">
        <f>'2.2'!U29/'2.2'!U28*100-100</f>
        <v>-1.8628722700132414</v>
      </c>
      <c r="V28" s="64">
        <f>'2.2'!V29/'2.2'!V28*100-100</f>
        <v>0.41536574004088322</v>
      </c>
    </row>
    <row r="29" spans="1:28" ht="21.75" customHeight="1" x14ac:dyDescent="0.25">
      <c r="A29" s="63">
        <v>2024</v>
      </c>
      <c r="B29" s="63" t="s">
        <v>61</v>
      </c>
      <c r="C29" s="63" t="s">
        <v>74</v>
      </c>
      <c r="D29" s="65">
        <f>'2.2'!D30/'2.2'!D29*100-100</f>
        <v>0.28773757085809848</v>
      </c>
      <c r="E29" s="65">
        <f>'2.2'!E30/'2.2'!E29*100-100</f>
        <v>0.39325781356636469</v>
      </c>
      <c r="F29" s="65">
        <f>'2.2'!F30/'2.2'!F29*100-100</f>
        <v>-0.21138968004230207</v>
      </c>
      <c r="G29" s="65">
        <f>'2.2'!G30/'2.2'!G29*100-100</f>
        <v>-4.3121396927787714E-2</v>
      </c>
      <c r="H29" s="65">
        <f>'2.2'!H30/'2.2'!H29*100-100</f>
        <v>8.0179122852683804E-3</v>
      </c>
      <c r="I29" s="65">
        <f>'2.2'!I30/'2.2'!I29*100-100</f>
        <v>-0.13727625699372936</v>
      </c>
      <c r="J29" s="65">
        <f>'2.2'!J30/'2.2'!J29*100-100</f>
        <v>0.12698336585268066</v>
      </c>
      <c r="K29" s="65">
        <f>'2.2'!K30/'2.2'!K29*100-100</f>
        <v>0.7380534730374535</v>
      </c>
      <c r="L29" s="65">
        <f>'2.2'!L30/'2.2'!L29*100-100</f>
        <v>0.61738610648920655</v>
      </c>
      <c r="M29" s="65">
        <f>'2.2'!M30/'2.2'!M29*100-100</f>
        <v>-0.31060651914161497</v>
      </c>
      <c r="N29" s="65">
        <f>'2.2'!N30/'2.2'!N29*100-100</f>
        <v>-0.31097270644370667</v>
      </c>
      <c r="O29" s="65">
        <f>'2.2'!O30/'2.2'!O29*100-100</f>
        <v>0.8062261223941789</v>
      </c>
      <c r="P29" s="65">
        <f>'2.2'!P30/'2.2'!P29*100-100</f>
        <v>-0.15667214183250167</v>
      </c>
      <c r="Q29" s="65">
        <f>'2.2'!Q30/'2.2'!Q29*100-100</f>
        <v>-0.13836052111537356</v>
      </c>
      <c r="R29" s="65">
        <f>'2.2'!R30/'2.2'!R29*100-100</f>
        <v>-7.5333129647489727E-2</v>
      </c>
      <c r="S29" s="65">
        <f>'2.2'!S30/'2.2'!S29*100-100</f>
        <v>0.16088134869841042</v>
      </c>
      <c r="T29" s="65">
        <f>'2.2'!T30/'2.2'!T29*100-100</f>
        <v>0.19035991498330418</v>
      </c>
      <c r="U29" s="65">
        <f>'2.2'!U30/'2.2'!U29*100-100</f>
        <v>-0.98054109332898065</v>
      </c>
      <c r="V29" s="65">
        <f>'2.2'!V30/'2.2'!V29*100-100</f>
        <v>0.49157898220045126</v>
      </c>
    </row>
    <row r="30" spans="1:28" ht="21.75" customHeight="1" x14ac:dyDescent="0.25">
      <c r="A30" s="62">
        <v>2024</v>
      </c>
      <c r="B30" s="62" t="s">
        <v>62</v>
      </c>
      <c r="C30" s="62" t="s">
        <v>75</v>
      </c>
      <c r="D30" s="64">
        <f>'2.2'!D31/'2.2'!D30*100-100</f>
        <v>0.3024022793320853</v>
      </c>
      <c r="E30" s="64">
        <f>'2.2'!E31/'2.2'!E30*100-100</f>
        <v>0.21760468595077498</v>
      </c>
      <c r="F30" s="64">
        <f>'2.2'!F31/'2.2'!F30*100-100</f>
        <v>7.0800858162442637E-2</v>
      </c>
      <c r="G30" s="64">
        <f>'2.2'!G31/'2.2'!G30*100-100</f>
        <v>-0.21124152365594284</v>
      </c>
      <c r="H30" s="64">
        <f>'2.2'!H31/'2.2'!H30*100-100</f>
        <v>-0.16846570815232553</v>
      </c>
      <c r="I30" s="64">
        <f>'2.2'!I31/'2.2'!I30*100-100</f>
        <v>0.29520295166123844</v>
      </c>
      <c r="J30" s="64">
        <f>'2.2'!J31/'2.2'!J30*100-100</f>
        <v>0.13285034488241365</v>
      </c>
      <c r="K30" s="64">
        <f>'2.2'!K31/'2.2'!K30*100-100</f>
        <v>-0.18786442020281413</v>
      </c>
      <c r="L30" s="64">
        <f>'2.2'!L31/'2.2'!L30*100-100</f>
        <v>1.6479900647957919</v>
      </c>
      <c r="M30" s="64">
        <f>'2.2'!M31/'2.2'!M30*100-100</f>
        <v>-0.8276201004100443</v>
      </c>
      <c r="N30" s="64">
        <f>'2.2'!N31/'2.2'!N30*100-100</f>
        <v>0.41504960892169152</v>
      </c>
      <c r="O30" s="64">
        <f>'2.2'!O31/'2.2'!O30*100-100</f>
        <v>-1.2727621097432547</v>
      </c>
      <c r="P30" s="64">
        <f>'2.2'!P31/'2.2'!P30*100-100</f>
        <v>-1.7800700974127466</v>
      </c>
      <c r="Q30" s="64">
        <f>'2.2'!Q31/'2.2'!Q30*100-100</f>
        <v>-6.7675317207786634E-2</v>
      </c>
      <c r="R30" s="64">
        <f>'2.2'!R31/'2.2'!R30*100-100</f>
        <v>-0.31116272584580429</v>
      </c>
      <c r="S30" s="64">
        <f>'2.2'!S31/'2.2'!S30*100-100</f>
        <v>0.48424429277724812</v>
      </c>
      <c r="T30" s="64">
        <f>'2.2'!T31/'2.2'!T30*100-100</f>
        <v>7.3089464217062527E-2</v>
      </c>
      <c r="U30" s="64">
        <f>'2.2'!U31/'2.2'!U30*100-100</f>
        <v>1.293640714733769</v>
      </c>
      <c r="V30" s="64">
        <f>'2.2'!V31/'2.2'!V30*100-100</f>
        <v>0.41354386800669829</v>
      </c>
    </row>
    <row r="31" spans="1:28" ht="21.75" customHeight="1" x14ac:dyDescent="0.25">
      <c r="A31" s="63">
        <v>2024</v>
      </c>
      <c r="B31" s="63" t="s">
        <v>63</v>
      </c>
      <c r="C31" s="63" t="s">
        <v>76</v>
      </c>
      <c r="D31" s="65">
        <f>'2.2'!D32/'2.2'!D31*100-100</f>
        <v>-0.35282113744108301</v>
      </c>
      <c r="E31" s="65">
        <f>'2.2'!E32/'2.2'!E31*100-100</f>
        <v>-0.25400075430904678</v>
      </c>
      <c r="F31" s="65">
        <f>'2.2'!F32/'2.2'!F31*100-100</f>
        <v>-7.5316365236545835E-2</v>
      </c>
      <c r="G31" s="65">
        <f>'2.2'!G32/'2.2'!G31*100-100</f>
        <v>-2.0668552894193226E-2</v>
      </c>
      <c r="H31" s="65">
        <f>'2.2'!H32/'2.2'!H31*100-100</f>
        <v>0.12400969533663897</v>
      </c>
      <c r="I31" s="65">
        <f>'2.2'!I32/'2.2'!I31*100-100</f>
        <v>0.25558286113134443</v>
      </c>
      <c r="J31" s="65">
        <f>'2.2'!J32/'2.2'!J31*100-100</f>
        <v>-0.11794889426219868</v>
      </c>
      <c r="K31" s="65">
        <f>'2.2'!K32/'2.2'!K31*100-100</f>
        <v>-0.17045695817112971</v>
      </c>
      <c r="L31" s="65">
        <f>'2.2'!L32/'2.2'!L31*100-100</f>
        <v>-0.89890655744737558</v>
      </c>
      <c r="M31" s="65">
        <f>'2.2'!M32/'2.2'!M31*100-100</f>
        <v>-0.65472010015064086</v>
      </c>
      <c r="N31" s="65">
        <f>'2.2'!N32/'2.2'!N31*100-100</f>
        <v>-7.1514273975992637E-2</v>
      </c>
      <c r="O31" s="65">
        <f>'2.2'!O32/'2.2'!O31*100-100</f>
        <v>0.86282735471922933</v>
      </c>
      <c r="P31" s="65">
        <f>'2.2'!P32/'2.2'!P31*100-100</f>
        <v>0.25977136601136408</v>
      </c>
      <c r="Q31" s="65">
        <f>'2.2'!Q32/'2.2'!Q31*100-100</f>
        <v>8.9338999106061578E-2</v>
      </c>
      <c r="R31" s="65">
        <f>'2.2'!R32/'2.2'!R31*100-100</f>
        <v>5.3767655894773725E-2</v>
      </c>
      <c r="S31" s="65">
        <f>'2.2'!S32/'2.2'!S31*100-100</f>
        <v>-0.34266506330929758</v>
      </c>
      <c r="T31" s="65">
        <f>'2.2'!T32/'2.2'!T31*100-100</f>
        <v>0.28734158537714904</v>
      </c>
      <c r="U31" s="65">
        <f>'2.2'!U32/'2.2'!U31*100-100</f>
        <v>-1.6157738014957062</v>
      </c>
      <c r="V31" s="65">
        <f>'2.2'!V32/'2.2'!V31*100-100</f>
        <v>0.35638678588424</v>
      </c>
    </row>
    <row r="32" spans="1:28" ht="21.75" customHeight="1" x14ac:dyDescent="0.25">
      <c r="A32" s="62">
        <v>2024</v>
      </c>
      <c r="B32" s="62" t="s">
        <v>64</v>
      </c>
      <c r="C32" s="62" t="s">
        <v>77</v>
      </c>
      <c r="D32" s="64">
        <f>'2.2'!D33/'2.2'!D32*100-100</f>
        <v>2.6269697182684126E-2</v>
      </c>
      <c r="E32" s="64">
        <f>'2.2'!E33/'2.2'!E32*100-100</f>
        <v>3.4985080818444203E-2</v>
      </c>
      <c r="F32" s="64">
        <f>'2.2'!F33/'2.2'!F32*100-100</f>
        <v>0.19061431328127298</v>
      </c>
      <c r="G32" s="64">
        <f>'2.2'!G33/'2.2'!G32*100-100</f>
        <v>-0.37468889879366429</v>
      </c>
      <c r="H32" s="64">
        <f>'2.2'!H33/'2.2'!H32*100-100</f>
        <v>-0.13149600989034127</v>
      </c>
      <c r="I32" s="64">
        <f>'2.2'!I33/'2.2'!I32*100-100</f>
        <v>-6.3376266689388672E-2</v>
      </c>
      <c r="J32" s="64">
        <f>'2.2'!J33/'2.2'!J32*100-100</f>
        <v>-0.25519309943058488</v>
      </c>
      <c r="K32" s="64">
        <f>'2.2'!K33/'2.2'!K32*100-100</f>
        <v>-0.17811836935925385</v>
      </c>
      <c r="L32" s="64">
        <f>'2.2'!L33/'2.2'!L32*100-100</f>
        <v>0.43429055956960383</v>
      </c>
      <c r="M32" s="64">
        <f>'2.2'!M33/'2.2'!M32*100-100</f>
        <v>0.28642818117670288</v>
      </c>
      <c r="N32" s="64">
        <f>'2.2'!N33/'2.2'!N32*100-100</f>
        <v>-0.13378123974590039</v>
      </c>
      <c r="O32" s="64">
        <f>'2.2'!O33/'2.2'!O32*100-100</f>
        <v>-0.15056817599705141</v>
      </c>
      <c r="P32" s="64">
        <f>'2.2'!P33/'2.2'!P32*100-100</f>
        <v>9.7684221099328283E-2</v>
      </c>
      <c r="Q32" s="64">
        <f>'2.2'!Q33/'2.2'!Q32*100-100</f>
        <v>-4.6361677299529447E-2</v>
      </c>
      <c r="R32" s="64">
        <f>'2.2'!R33/'2.2'!R32*100-100</f>
        <v>-0.11623398217352587</v>
      </c>
      <c r="S32" s="64">
        <f>'2.2'!S33/'2.2'!S32*100-100</f>
        <v>0.55066867046993195</v>
      </c>
      <c r="T32" s="64">
        <f>'2.2'!T33/'2.2'!T32*100-100</f>
        <v>-0.32891705973605667</v>
      </c>
      <c r="U32" s="64">
        <f>'2.2'!U33/'2.2'!U32*100-100</f>
        <v>-0.13186118676786407</v>
      </c>
      <c r="V32" s="64">
        <f>'2.2'!V33/'2.2'!V32*100-100</f>
        <v>0.40377208731092651</v>
      </c>
    </row>
    <row r="33" spans="1:22" ht="21.75" customHeight="1" x14ac:dyDescent="0.25">
      <c r="A33" s="63">
        <v>2024</v>
      </c>
      <c r="B33" s="63" t="s">
        <v>65</v>
      </c>
      <c r="C33" s="63" t="s">
        <v>78</v>
      </c>
      <c r="D33" s="65">
        <f>'2.2'!D34/'2.2'!D33*100-100</f>
        <v>0.29423853686243717</v>
      </c>
      <c r="E33" s="65">
        <f>'2.2'!E34/'2.2'!E33*100-100</f>
        <v>0.31851597103515417</v>
      </c>
      <c r="F33" s="65">
        <f>'2.2'!F34/'2.2'!F33*100-100</f>
        <v>0.25725386291533425</v>
      </c>
      <c r="G33" s="65">
        <f>'2.2'!G34/'2.2'!G33*100-100</f>
        <v>-0.66123790026311724</v>
      </c>
      <c r="H33" s="65">
        <f>'2.2'!H34/'2.2'!H33*100-100</f>
        <v>8.5946528839286884E-2</v>
      </c>
      <c r="I33" s="65">
        <f>'2.2'!I34/'2.2'!I33*100-100</f>
        <v>0.60991668632870244</v>
      </c>
      <c r="J33" s="65">
        <f>'2.2'!J34/'2.2'!J33*100-100</f>
        <v>8.1513957240815671E-2</v>
      </c>
      <c r="K33" s="65">
        <f>'2.2'!K34/'2.2'!K33*100-100</f>
        <v>6.5069156825117602E-2</v>
      </c>
      <c r="L33" s="65">
        <f>'2.2'!L34/'2.2'!L33*100-100</f>
        <v>0.73887935335324073</v>
      </c>
      <c r="M33" s="65">
        <f>'2.2'!M34/'2.2'!M33*100-100</f>
        <v>-0.63080506631291655</v>
      </c>
      <c r="N33" s="65">
        <f>'2.2'!N34/'2.2'!N33*100-100</f>
        <v>0.73663352348090427</v>
      </c>
      <c r="O33" s="65">
        <f>'2.2'!O34/'2.2'!O33*100-100</f>
        <v>1.8163651522702366</v>
      </c>
      <c r="P33" s="65">
        <f>'2.2'!P34/'2.2'!P33*100-100</f>
        <v>0.93268745508636641</v>
      </c>
      <c r="Q33" s="65">
        <f>'2.2'!Q34/'2.2'!Q33*100-100</f>
        <v>-0.16085594053352281</v>
      </c>
      <c r="R33" s="65">
        <f>'2.2'!R34/'2.2'!R33*100-100</f>
        <v>-0.17967765287764337</v>
      </c>
      <c r="S33" s="65">
        <f>'2.2'!S34/'2.2'!S33*100-100</f>
        <v>4.9021327374560997E-3</v>
      </c>
      <c r="T33" s="65">
        <f>'2.2'!T34/'2.2'!T33*100-100</f>
        <v>-9.477237462812127E-2</v>
      </c>
      <c r="U33" s="65">
        <f>'2.2'!U34/'2.2'!U33*100-100</f>
        <v>0</v>
      </c>
      <c r="V33" s="65">
        <f>'2.2'!V34/'2.2'!V33*100-100</f>
        <v>0.34721708802219098</v>
      </c>
    </row>
    <row r="34" spans="1:22" ht="21.75" customHeight="1" x14ac:dyDescent="0.25">
      <c r="A34" s="62">
        <v>2025</v>
      </c>
      <c r="B34" s="62" t="s">
        <v>54</v>
      </c>
      <c r="C34" s="62" t="s">
        <v>67</v>
      </c>
      <c r="D34" s="64">
        <f>'2.2'!D35/'2.2'!D34*100-100</f>
        <v>1.5558261294855527</v>
      </c>
      <c r="E34" s="64">
        <f>'2.2'!E35/'2.2'!E34*100-100</f>
        <v>1.6970631931434497</v>
      </c>
      <c r="F34" s="64">
        <f>'2.2'!F35/'2.2'!F34*100-100</f>
        <v>0.19676501783763456</v>
      </c>
      <c r="G34" s="64">
        <f>'2.2'!G35/'2.2'!G34*100-100</f>
        <v>0.11348102727252751</v>
      </c>
      <c r="H34" s="64">
        <f>'2.2'!H35/'2.2'!H34*100-100</f>
        <v>-7.0996127548667687E-2</v>
      </c>
      <c r="I34" s="64">
        <f>'2.2'!I35/'2.2'!I34*100-100</f>
        <v>-0.1405234698609803</v>
      </c>
      <c r="J34" s="64">
        <f>'2.2'!J35/'2.2'!J34*100-100</f>
        <v>-0.58073461046397767</v>
      </c>
      <c r="K34" s="64">
        <f>'2.2'!K35/'2.2'!K34*100-100</f>
        <v>4.2790459205301659</v>
      </c>
      <c r="L34" s="64">
        <f>'2.2'!L35/'2.2'!L34*100-100</f>
        <v>0.53755090880889611</v>
      </c>
      <c r="M34" s="64">
        <f>'2.2'!M35/'2.2'!M34*100-100</f>
        <v>0.11660361682166354</v>
      </c>
      <c r="N34" s="64">
        <f>'2.2'!N35/'2.2'!N34*100-100</f>
        <v>3.6979644973087034E-2</v>
      </c>
      <c r="O34" s="64">
        <f>'2.2'!O35/'2.2'!O34*100-100</f>
        <v>-0.17492425053363547</v>
      </c>
      <c r="P34" s="64">
        <f>'2.2'!P35/'2.2'!P34*100-100</f>
        <v>0.20789250636987333</v>
      </c>
      <c r="Q34" s="64">
        <f>'2.2'!Q35/'2.2'!Q34*100-100</f>
        <v>-0.10068895079439244</v>
      </c>
      <c r="R34" s="64">
        <f>'2.2'!R35/'2.2'!R34*100-100</f>
        <v>4.9907217845372998E-2</v>
      </c>
      <c r="S34" s="64">
        <f>'2.2'!S35/'2.2'!S34*100-100</f>
        <v>6.4729332196705514E-2</v>
      </c>
      <c r="T34" s="64">
        <f>'2.2'!T35/'2.2'!T34*100-100</f>
        <v>-4.6406471060862486E-2</v>
      </c>
      <c r="U34" s="64">
        <f>'2.2'!U35/'2.2'!U34*100-100</f>
        <v>9.3678319281636391E-2</v>
      </c>
      <c r="V34" s="64">
        <f>'2.2'!V35/'2.2'!V34*100-100</f>
        <v>0.23219958705686849</v>
      </c>
    </row>
    <row r="35" spans="1:22" ht="21.75" customHeight="1" x14ac:dyDescent="0.25">
      <c r="A35" s="63">
        <v>2025</v>
      </c>
      <c r="B35" s="63" t="s">
        <v>55</v>
      </c>
      <c r="C35" s="63" t="s">
        <v>68</v>
      </c>
      <c r="D35" s="65">
        <f>'2.2'!D36/'2.2'!D35*100-100</f>
        <v>-0.51988593637433667</v>
      </c>
      <c r="E35" s="65">
        <f>'2.2'!E36/'2.2'!E35*100-100</f>
        <v>-0.63852990383524855</v>
      </c>
      <c r="F35" s="65">
        <f>'2.2'!F36/'2.2'!F35*100-100</f>
        <v>4.3085830711291351E-2</v>
      </c>
      <c r="G35" s="65">
        <f>'2.2'!G36/'2.2'!G35*100-100</f>
        <v>1.1167573501467132E-3</v>
      </c>
      <c r="H35" s="65">
        <f>'2.2'!H36/'2.2'!H35*100-100</f>
        <v>-0.23582766503513142</v>
      </c>
      <c r="I35" s="65">
        <f>'2.2'!I36/'2.2'!I35*100-100</f>
        <v>-3.6836290913573038</v>
      </c>
      <c r="J35" s="65">
        <f>'2.2'!J36/'2.2'!J35*100-100</f>
        <v>-0.2635608923883126</v>
      </c>
      <c r="K35" s="65">
        <f>'2.2'!K36/'2.2'!K35*100-100</f>
        <v>-2.6435015714753263E-2</v>
      </c>
      <c r="L35" s="65">
        <f>'2.2'!L36/'2.2'!L35*100-100</f>
        <v>-2.7349489159150409</v>
      </c>
      <c r="M35" s="65">
        <f>'2.2'!M36/'2.2'!M35*100-100</f>
        <v>-5.2168816493477266E-2</v>
      </c>
      <c r="N35" s="65">
        <f>'2.2'!N36/'2.2'!N35*100-100</f>
        <v>0.50878047487353228</v>
      </c>
      <c r="O35" s="65">
        <f>'2.2'!O36/'2.2'!O35*100-100</f>
        <v>0.30921308731362274</v>
      </c>
      <c r="P35" s="65">
        <f>'2.2'!P36/'2.2'!P35*100-100</f>
        <v>0.22357988986424004</v>
      </c>
      <c r="Q35" s="65">
        <f>'2.2'!Q36/'2.2'!Q35*100-100</f>
        <v>0.24223132294210359</v>
      </c>
      <c r="R35" s="65">
        <f>'2.2'!R36/'2.2'!R35*100-100</f>
        <v>-0.18921065334394882</v>
      </c>
      <c r="S35" s="65">
        <f>'2.2'!S36/'2.2'!S35*100-100</f>
        <v>0.46597676090371465</v>
      </c>
      <c r="T35" s="65">
        <f>'2.2'!T36/'2.2'!T35*100-100</f>
        <v>0.29227868252121425</v>
      </c>
      <c r="U35" s="65">
        <f>'2.2'!U36/'2.2'!U35*100-100</f>
        <v>0.76711419983848828</v>
      </c>
      <c r="V35" s="65">
        <f>'2.2'!V36/'2.2'!V35*100-100</f>
        <v>0.33184274157538596</v>
      </c>
    </row>
    <row r="36" spans="1:22" ht="21.75" customHeight="1" x14ac:dyDescent="0.25">
      <c r="A36" s="62">
        <v>2025</v>
      </c>
      <c r="B36" s="62" t="s">
        <v>56</v>
      </c>
      <c r="C36" s="62" t="s">
        <v>69</v>
      </c>
      <c r="D36" s="64">
        <f>'2.2'!D37/'2.2'!D36*100-100</f>
        <v>-0.24661959188065907</v>
      </c>
      <c r="E36" s="64">
        <f>'2.2'!E37/'2.2'!E36*100-100</f>
        <v>-0.33599188636220845</v>
      </c>
      <c r="F36" s="64">
        <f>'2.2'!F37/'2.2'!F36*100-100</f>
        <v>0.17141674827310283</v>
      </c>
      <c r="G36" s="64">
        <f>'2.2'!G37/'2.2'!G36*100-100</f>
        <v>-7.6492156929219846E-3</v>
      </c>
      <c r="H36" s="64">
        <f>'2.2'!H37/'2.2'!H36*100-100</f>
        <v>0.75541427790109594</v>
      </c>
      <c r="I36" s="64">
        <f>'2.2'!I37/'2.2'!I36*100-100</f>
        <v>0.52783181085571584</v>
      </c>
      <c r="J36" s="64">
        <f>'2.2'!J37/'2.2'!J36*100-100</f>
        <v>-0.19581577309165255</v>
      </c>
      <c r="K36" s="64">
        <f>'2.2'!K37/'2.2'!K36*100-100</f>
        <v>-1.3418034145553577</v>
      </c>
      <c r="L36" s="64">
        <f>'2.2'!L37/'2.2'!L36*100-100</f>
        <v>0.72092422003282763</v>
      </c>
      <c r="M36" s="64">
        <f>'2.2'!M37/'2.2'!M36*100-100</f>
        <v>-0.45967686502531535</v>
      </c>
      <c r="N36" s="64">
        <f>'2.2'!N37/'2.2'!N36*100-100</f>
        <v>0.2147833112234423</v>
      </c>
      <c r="O36" s="64">
        <f>'2.2'!O37/'2.2'!O36*100-100</f>
        <v>-1.4004612961000049</v>
      </c>
      <c r="P36" s="64">
        <f>'2.2'!P37/'2.2'!P36*100-100</f>
        <v>0.57370153273281232</v>
      </c>
      <c r="Q36" s="64">
        <f>'2.2'!Q37/'2.2'!Q36*100-100</f>
        <v>-0.18688416217925408</v>
      </c>
      <c r="R36" s="64">
        <f>'2.2'!R37/'2.2'!R36*100-100</f>
        <v>-0.83708953666774732</v>
      </c>
      <c r="S36" s="64">
        <f>'2.2'!S37/'2.2'!S36*100-100</f>
        <v>-9.0258708949306765E-3</v>
      </c>
      <c r="T36" s="64">
        <f>'2.2'!T37/'2.2'!T36*100-100</f>
        <v>0.31510282593157513</v>
      </c>
      <c r="U36" s="64">
        <f>'2.2'!U37/'2.2'!U36*100-100</f>
        <v>0.73053912762956941</v>
      </c>
      <c r="V36" s="64">
        <f>'2.2'!V37/'2.2'!V36*100-100</f>
        <v>0.33044782604329725</v>
      </c>
    </row>
    <row r="37" spans="1:22" ht="21.75" customHeight="1" x14ac:dyDescent="0.25">
      <c r="A37" s="63">
        <v>2025</v>
      </c>
      <c r="B37" s="63" t="s">
        <v>57</v>
      </c>
      <c r="C37" s="63" t="s">
        <v>70</v>
      </c>
      <c r="D37" s="65">
        <f>'2.2'!D38/'2.2'!D37*100-100</f>
        <v>-6.4675692021694431E-2</v>
      </c>
      <c r="E37" s="65">
        <f>'2.2'!E38/'2.2'!E37*100-100</f>
        <v>4.5338754462392217E-2</v>
      </c>
      <c r="F37" s="65">
        <f>'2.2'!F38/'2.2'!F37*100-100</f>
        <v>-0.23719186752380494</v>
      </c>
      <c r="G37" s="65">
        <f>'2.2'!G38/'2.2'!G37*100-100</f>
        <v>-0.17251343187369628</v>
      </c>
      <c r="H37" s="65">
        <f>'2.2'!H38/'2.2'!H37*100-100</f>
        <v>1.6595885061221338E-2</v>
      </c>
      <c r="I37" s="65">
        <f>'2.2'!I38/'2.2'!I37*100-100</f>
        <v>-0.40073086440109762</v>
      </c>
      <c r="J37" s="65">
        <f>'2.2'!J38/'2.2'!J37*100-100</f>
        <v>-4.3820043164259914E-2</v>
      </c>
      <c r="K37" s="65">
        <f>'2.2'!K38/'2.2'!K37*100-100</f>
        <v>-0.26550052267843682</v>
      </c>
      <c r="L37" s="65">
        <f>'2.2'!L38/'2.2'!L37*100-100</f>
        <v>0.13376454331235266</v>
      </c>
      <c r="M37" s="65">
        <f>'2.2'!M38/'2.2'!M37*100-100</f>
        <v>-0.13081873039662639</v>
      </c>
      <c r="N37" s="65">
        <f>'2.2'!N38/'2.2'!N37*100-100</f>
        <v>0.40874246423354066</v>
      </c>
      <c r="O37" s="65">
        <f>'2.2'!O38/'2.2'!O37*100-100</f>
        <v>1.108737653747923</v>
      </c>
      <c r="P37" s="65">
        <f>'2.2'!P38/'2.2'!P37*100-100</f>
        <v>2.4412226773532524</v>
      </c>
      <c r="Q37" s="65">
        <f>'2.2'!Q38/'2.2'!Q37*100-100</f>
        <v>0.32517929493467079</v>
      </c>
      <c r="R37" s="65">
        <f>'2.2'!R38/'2.2'!R37*100-100</f>
        <v>-3.8886151978374528E-2</v>
      </c>
      <c r="S37" s="65">
        <f>'2.2'!S38/'2.2'!S37*100-100</f>
        <v>0.19990464956644871</v>
      </c>
      <c r="T37" s="65">
        <f>'2.2'!T38/'2.2'!T37*100-100</f>
        <v>0.25309123612140638</v>
      </c>
      <c r="U37" s="65">
        <f>'2.2'!U38/'2.2'!U37*100-100</f>
        <v>-1.7716656677950624</v>
      </c>
      <c r="V37" s="65">
        <f>'2.2'!V38/'2.2'!V37*100-100</f>
        <v>2.8562121840505625</v>
      </c>
    </row>
    <row r="38" spans="1:22" ht="21.75" customHeight="1" x14ac:dyDescent="0.25">
      <c r="A38" s="62">
        <v>2025</v>
      </c>
      <c r="B38" s="62" t="s">
        <v>58</v>
      </c>
      <c r="C38" s="62" t="s">
        <v>71</v>
      </c>
      <c r="D38" s="64">
        <f>'2.2'!D39/'2.2'!D38*100-100</f>
        <v>-0.33260805331484278</v>
      </c>
      <c r="E38" s="64">
        <f>'2.2'!E39/'2.2'!E38*100-100</f>
        <v>-0.38123252118155904</v>
      </c>
      <c r="F38" s="64">
        <f>'2.2'!F39/'2.2'!F38*100-100</f>
        <v>-2.2346886142912581E-2</v>
      </c>
      <c r="G38" s="64">
        <f>'2.2'!G39/'2.2'!G38*100-100</f>
        <v>0.14612614453895389</v>
      </c>
      <c r="H38" s="64">
        <f>'2.2'!H39/'2.2'!H38*100-100</f>
        <v>0.10170192115495524</v>
      </c>
      <c r="I38" s="64">
        <f>'2.2'!I39/'2.2'!I38*100-100</f>
        <v>-0.12332747933253074</v>
      </c>
      <c r="J38" s="64">
        <f>'2.2'!J39/'2.2'!J38*100-100</f>
        <v>-6.9143051006420819E-2</v>
      </c>
      <c r="K38" s="64">
        <f>'2.2'!K39/'2.2'!K38*100-100</f>
        <v>-1.5107477707790906</v>
      </c>
      <c r="L38" s="64">
        <f>'2.2'!L39/'2.2'!L38*100-100</f>
        <v>0.28172586840456404</v>
      </c>
      <c r="M38" s="64">
        <f>'2.2'!M39/'2.2'!M38*100-100</f>
        <v>7.2190505738674915E-2</v>
      </c>
      <c r="N38" s="64">
        <f>'2.2'!N39/'2.2'!N38*100-100</f>
        <v>4.6523724887521212E-2</v>
      </c>
      <c r="O38" s="64">
        <f>'2.2'!O39/'2.2'!O38*100-100</f>
        <v>3.1985253475321116</v>
      </c>
      <c r="P38" s="64">
        <f>'2.2'!P39/'2.2'!P38*100-100</f>
        <v>0.71916440321369635</v>
      </c>
      <c r="Q38" s="64">
        <f>'2.2'!Q39/'2.2'!Q38*100-100</f>
        <v>6.1302926172970729E-2</v>
      </c>
      <c r="R38" s="64">
        <f>'2.2'!R39/'2.2'!R38*100-100</f>
        <v>3.1530253662097607E-2</v>
      </c>
      <c r="S38" s="64">
        <f>'2.2'!S39/'2.2'!S38*100-100</f>
        <v>-8.4700397906743774E-2</v>
      </c>
      <c r="T38" s="64">
        <f>'2.2'!T39/'2.2'!T38*100-100</f>
        <v>-0.19228755801765374</v>
      </c>
      <c r="U38" s="64">
        <f>'2.2'!U39/'2.2'!U38*100-100</f>
        <v>0</v>
      </c>
      <c r="V38" s="64">
        <f>'2.2'!V39/'2.2'!V38*100-100</f>
        <v>1.3369116937147965</v>
      </c>
    </row>
    <row r="39" spans="1:22" ht="21.75" customHeight="1" x14ac:dyDescent="0.25">
      <c r="A39" s="63">
        <v>2025</v>
      </c>
      <c r="B39" s="63" t="s">
        <v>59</v>
      </c>
      <c r="C39" s="63" t="s">
        <v>81</v>
      </c>
      <c r="D39" s="65">
        <f>'2.2'!D40/'2.2'!D39*100-100</f>
        <v>-0.31296276207716289</v>
      </c>
      <c r="E39" s="65">
        <f>'2.2'!E40/'2.2'!E39*100-100</f>
        <v>-0.31693067151888954</v>
      </c>
      <c r="F39" s="65">
        <f>'2.2'!F40/'2.2'!F39*100-100</f>
        <v>-9.0245995237197008E-2</v>
      </c>
      <c r="G39" s="65">
        <f>'2.2'!G40/'2.2'!G39*100-100</f>
        <v>-8.2455021299665532E-3</v>
      </c>
      <c r="H39" s="65">
        <f>'2.2'!H40/'2.2'!H39*100-100</f>
        <v>-0.24581088101628268</v>
      </c>
      <c r="I39" s="65">
        <f>'2.2'!I40/'2.2'!I39*100-100</f>
        <v>-0.30363032421136893</v>
      </c>
      <c r="J39" s="65">
        <f>'2.2'!J40/'2.2'!J39*100-100</f>
        <v>-0.10592194871867378</v>
      </c>
      <c r="K39" s="65">
        <f>'2.2'!K40/'2.2'!K39*100-100</f>
        <v>-0.48039207991411104</v>
      </c>
      <c r="L39" s="65">
        <f>'2.2'!L40/'2.2'!L39*100-100</f>
        <v>-0.32942751087534816</v>
      </c>
      <c r="M39" s="65">
        <f>'2.2'!M40/'2.2'!M39*100-100</f>
        <v>0.15986946576798289</v>
      </c>
      <c r="N39" s="65">
        <f>'2.2'!N40/'2.2'!N39*100-100</f>
        <v>-0.40847091185324302</v>
      </c>
      <c r="O39" s="65">
        <f>'2.2'!O40/'2.2'!O39*100-100</f>
        <v>0.73377474459557845</v>
      </c>
      <c r="P39" s="65">
        <f>'2.2'!P40/'2.2'!P39*100-100</f>
        <v>-1.3226254723354032</v>
      </c>
      <c r="Q39" s="65">
        <f>'2.2'!Q40/'2.2'!Q39*100-100</f>
        <v>-3.3480658959973653E-2</v>
      </c>
      <c r="R39" s="65">
        <f>'2.2'!R40/'2.2'!R39*100-100</f>
        <v>-0.2636283984103045</v>
      </c>
      <c r="S39" s="65">
        <f>'2.2'!S40/'2.2'!S39*100-100</f>
        <v>-0.3174203401721627</v>
      </c>
      <c r="T39" s="65">
        <f>'2.2'!T40/'2.2'!T39*100-100</f>
        <v>3.2256942574733216E-2</v>
      </c>
      <c r="U39" s="65">
        <f>'2.2'!U40/'2.2'!U39*100-100</f>
        <v>-0.35496356708496535</v>
      </c>
      <c r="V39" s="65">
        <f>'2.2'!V40/'2.2'!V39*100-100</f>
        <v>0.29519521920488501</v>
      </c>
    </row>
    <row r="40" spans="1:22" ht="21.75" customHeight="1" x14ac:dyDescent="0.25">
      <c r="A40" s="62">
        <v>2025</v>
      </c>
      <c r="B40" s="62" t="s">
        <v>60</v>
      </c>
      <c r="C40" s="62" t="s">
        <v>73</v>
      </c>
      <c r="D40" s="64">
        <f>'2.2'!D41/'2.2'!D40*100-100</f>
        <v>0.16161011438433093</v>
      </c>
      <c r="E40" s="64">
        <f>'2.2'!E41/'2.2'!E40*100-100</f>
        <v>0.15289767327368509</v>
      </c>
      <c r="F40" s="64">
        <f>'2.2'!F41/'2.2'!F40*100-100</f>
        <v>-0.30348972345026937</v>
      </c>
      <c r="G40" s="64">
        <f>'2.2'!G41/'2.2'!G40*100-100</f>
        <v>1.3912128759073994E-2</v>
      </c>
      <c r="H40" s="64">
        <f>'2.2'!H41/'2.2'!H40*100-100</f>
        <v>0.16258969459430261</v>
      </c>
      <c r="I40" s="64">
        <f>'2.2'!I41/'2.2'!I40*100-100</f>
        <v>-0.2016331947015999</v>
      </c>
      <c r="J40" s="64">
        <f>'2.2'!J41/'2.2'!J40*100-100</f>
        <v>-0.43955575596176288</v>
      </c>
      <c r="K40" s="64">
        <f>'2.2'!K41/'2.2'!K40*100-100</f>
        <v>1.2727547008037874</v>
      </c>
      <c r="L40" s="64">
        <f>'2.2'!L41/'2.2'!L40*100-100</f>
        <v>-1.1802214578792558</v>
      </c>
      <c r="M40" s="64">
        <f>'2.2'!M41/'2.2'!M40*100-100</f>
        <v>-1.0034509286725779E-2</v>
      </c>
      <c r="N40" s="64">
        <f>'2.2'!N41/'2.2'!N40*100-100</f>
        <v>-0.19092817879530344</v>
      </c>
      <c r="O40" s="64">
        <f>'2.2'!O41/'2.2'!O40*100-100</f>
        <v>-5.3203772479093914E-2</v>
      </c>
      <c r="P40" s="64">
        <f>'2.2'!P41/'2.2'!P40*100-100</f>
        <v>0.13286714910809394</v>
      </c>
      <c r="Q40" s="64">
        <f>'2.2'!Q41/'2.2'!Q40*100-100</f>
        <v>0.14789199175535828</v>
      </c>
      <c r="R40" s="64">
        <f>'2.2'!R41/'2.2'!R40*100-100</f>
        <v>6.4320967549605257E-2</v>
      </c>
      <c r="S40" s="64">
        <f>'2.2'!S41/'2.2'!S40*100-100</f>
        <v>0.38936225096870203</v>
      </c>
      <c r="T40" s="64">
        <f>'2.2'!T41/'2.2'!T40*100-100</f>
        <v>-0.19106703817719506</v>
      </c>
      <c r="U40" s="64">
        <f>'2.2'!U41/'2.2'!U40*100-100</f>
        <v>0.13536084963381256</v>
      </c>
      <c r="V40" s="64">
        <f>'2.2'!V41/'2.2'!V40*100-100</f>
        <v>1.0467929740273689</v>
      </c>
    </row>
    <row r="41" spans="1:22" ht="21.75" customHeight="1" x14ac:dyDescent="0.25">
      <c r="A41" s="63">
        <v>2025</v>
      </c>
      <c r="B41" s="63" t="s">
        <v>61</v>
      </c>
      <c r="C41" s="63" t="s">
        <v>74</v>
      </c>
      <c r="D41" s="65">
        <f>'2.2'!D42/'2.2'!D41*100-100</f>
        <v>0.23473431754234753</v>
      </c>
      <c r="E41" s="65">
        <f>'2.2'!E42/'2.2'!E41*100-100</f>
        <v>0.13613236029641484</v>
      </c>
      <c r="F41" s="65">
        <f>'2.2'!F42/'2.2'!F41*100-100</f>
        <v>-3.3524618993254762E-3</v>
      </c>
      <c r="G41" s="65">
        <f>'2.2'!G42/'2.2'!G41*100-100</f>
        <v>4.3051238095785038E-2</v>
      </c>
      <c r="H41" s="65">
        <f>'2.2'!H42/'2.2'!H41*100-100</f>
        <v>-1.6528404259616991E-3</v>
      </c>
      <c r="I41" s="65">
        <f>'2.2'!I42/'2.2'!I41*100-100</f>
        <v>-1.1859293237728679</v>
      </c>
      <c r="J41" s="65">
        <f>'2.2'!J42/'2.2'!J41*100-100</f>
        <v>-0.13673228982349883</v>
      </c>
      <c r="K41" s="65">
        <f>'2.2'!K42/'2.2'!K41*100-100</f>
        <v>-7.7295110049561799E-2</v>
      </c>
      <c r="L41" s="65">
        <f>'2.2'!L42/'2.2'!L41*100-100</f>
        <v>0.87468978124336161</v>
      </c>
      <c r="M41" s="65">
        <f>'2.2'!M42/'2.2'!M41*100-100</f>
        <v>-1.497821638672292E-2</v>
      </c>
      <c r="N41" s="65">
        <f>'2.2'!N42/'2.2'!N41*100-100</f>
        <v>-0.57649419160254922</v>
      </c>
      <c r="O41" s="65">
        <f>'2.2'!O42/'2.2'!O41*100-100</f>
        <v>0.39208031870950322</v>
      </c>
      <c r="P41" s="65">
        <f>'2.2'!P42/'2.2'!P41*100-100</f>
        <v>0.15995801513253127</v>
      </c>
      <c r="Q41" s="65">
        <f>'2.2'!Q42/'2.2'!Q41*100-100</f>
        <v>-5.8738396797906489E-2</v>
      </c>
      <c r="R41" s="65">
        <f>'2.2'!R42/'2.2'!R41*100-100</f>
        <v>0.11804712503922588</v>
      </c>
      <c r="S41" s="65">
        <f>'2.2'!S42/'2.2'!S41*100-100</f>
        <v>-0.67190680006875425</v>
      </c>
      <c r="T41" s="65">
        <f>'2.2'!T42/'2.2'!T41*100-100</f>
        <v>0.32290860988636894</v>
      </c>
      <c r="U41" s="65">
        <f>'2.2'!U42/'2.2'!U41*100-100</f>
        <v>1.0386020002352865</v>
      </c>
      <c r="V41" s="65">
        <f>'2.2'!V42/'2.2'!V41*100-100</f>
        <v>2.7571609967116331</v>
      </c>
    </row>
    <row r="42" spans="1:22" ht="21.75" customHeight="1" x14ac:dyDescent="0.25">
      <c r="A42" s="62">
        <v>2025</v>
      </c>
      <c r="B42" s="62" t="s">
        <v>62</v>
      </c>
      <c r="C42" s="62" t="s">
        <v>75</v>
      </c>
      <c r="D42" s="64">
        <f>'2.2'!D43/'2.2'!D42*100-100</f>
        <v>0.30901223092010355</v>
      </c>
      <c r="E42" s="64">
        <f>'2.2'!E43/'2.2'!E42*100-100</f>
        <v>0.32584124454606922</v>
      </c>
      <c r="F42" s="64">
        <f>'2.2'!F43/'2.2'!F42*100-100</f>
        <v>-3.417591971974332E-2</v>
      </c>
      <c r="G42" s="64">
        <f>'2.2'!G43/'2.2'!G42*100-100</f>
        <v>0.10979490884925269</v>
      </c>
      <c r="H42" s="64">
        <f>'2.2'!H43/'2.2'!H42*100-100</f>
        <v>2.1210562365922669E-2</v>
      </c>
      <c r="I42" s="64">
        <f>'2.2'!I43/'2.2'!I42*100-100</f>
        <v>-0.18767604180364117</v>
      </c>
      <c r="J42" s="64">
        <f>'2.2'!J43/'2.2'!J42*100-100</f>
        <v>0.15041518364833451</v>
      </c>
      <c r="K42" s="64">
        <f>'2.2'!K43/'2.2'!K42*100-100</f>
        <v>0.22591297799208121</v>
      </c>
      <c r="L42" s="64">
        <f>'2.2'!L43/'2.2'!L42*100-100</f>
        <v>1.2564208418874188</v>
      </c>
      <c r="M42" s="64">
        <f>'2.2'!M43/'2.2'!M42*100-100</f>
        <v>-0.27385394313311906</v>
      </c>
      <c r="N42" s="64">
        <f>'2.2'!N43/'2.2'!N42*100-100</f>
        <v>-0.17176804019925385</v>
      </c>
      <c r="O42" s="64">
        <f>'2.2'!O43/'2.2'!O42*100-100</f>
        <v>-0.8300679756248428</v>
      </c>
      <c r="P42" s="64">
        <f>'2.2'!P43/'2.2'!P42*100-100</f>
        <v>-0.49967693976772409</v>
      </c>
      <c r="Q42" s="64">
        <f>'2.2'!Q43/'2.2'!Q42*100-100</f>
        <v>8.3557739207847703E-2</v>
      </c>
      <c r="R42" s="64">
        <f>'2.2'!R43/'2.2'!R42*100-100</f>
        <v>8.1780567603289001E-2</v>
      </c>
      <c r="S42" s="64">
        <f>'2.2'!S43/'2.2'!S42*100-100</f>
        <v>6.3038608492789194E-2</v>
      </c>
      <c r="T42" s="64">
        <f>'2.2'!T43/'2.2'!T42*100-100</f>
        <v>0.3756311156670904</v>
      </c>
      <c r="U42" s="64">
        <f>'2.2'!U43/'2.2'!U42*100-100</f>
        <v>2.0808521004852309E-2</v>
      </c>
      <c r="V42" s="64">
        <f>'2.2'!V43/'2.2'!V42*100-100</f>
        <v>0.92280034006959966</v>
      </c>
    </row>
    <row r="43" spans="1:22" ht="21.75" customHeight="1" x14ac:dyDescent="0.25">
      <c r="A43" s="63">
        <v>2025</v>
      </c>
      <c r="B43" s="63" t="s">
        <v>63</v>
      </c>
      <c r="C43" s="63" t="s">
        <v>76</v>
      </c>
      <c r="D43" s="65">
        <f>'2.2'!D44/'2.2'!D43*100-100</f>
        <v>0.27375861050360584</v>
      </c>
      <c r="E43" s="65">
        <f>'2.2'!E44/'2.2'!E43*100-100</f>
        <v>0.30317996532404834</v>
      </c>
      <c r="F43" s="65">
        <f>'2.2'!F44/'2.2'!F43*100-100</f>
        <v>-6.6419981064186118E-2</v>
      </c>
      <c r="G43" s="65">
        <f>'2.2'!G44/'2.2'!G43*100-100</f>
        <v>-0.26632586802891467</v>
      </c>
      <c r="H43" s="65">
        <f>'2.2'!H44/'2.2'!H43*100-100</f>
        <v>-0.11635492667383573</v>
      </c>
      <c r="I43" s="65">
        <f>'2.2'!I44/'2.2'!I43*100-100</f>
        <v>0.46744101740603128</v>
      </c>
      <c r="J43" s="65">
        <f>'2.2'!J44/'2.2'!J43*100-100</f>
        <v>-4.9227450722028721E-2</v>
      </c>
      <c r="K43" s="65">
        <f>'2.2'!K44/'2.2'!K43*100-100</f>
        <v>0.1335053720127064</v>
      </c>
      <c r="L43" s="65">
        <f>'2.2'!L44/'2.2'!L43*100-100</f>
        <v>1.406787075230767</v>
      </c>
      <c r="M43" s="65">
        <f>'2.2'!M44/'2.2'!M43*100-100</f>
        <v>-0.20971403756509233</v>
      </c>
      <c r="N43" s="65">
        <f>'2.2'!N44/'2.2'!N43*100-100</f>
        <v>-0.28404180673553014</v>
      </c>
      <c r="O43" s="65">
        <f>'2.2'!O44/'2.2'!O43*100-100</f>
        <v>-2.228933317934505</v>
      </c>
      <c r="P43" s="65">
        <f>'2.2'!P44/'2.2'!P43*100-100</f>
        <v>0.36527994543914133</v>
      </c>
      <c r="Q43" s="65">
        <f>'2.2'!Q44/'2.2'!Q43*100-100</f>
        <v>5.716214546880849E-2</v>
      </c>
      <c r="R43" s="65">
        <f>'2.2'!R44/'2.2'!R43*100-100</f>
        <v>-0.50254369488918371</v>
      </c>
      <c r="S43" s="65">
        <f>'2.2'!S44/'2.2'!S43*100-100</f>
        <v>5.170624624742004E-2</v>
      </c>
      <c r="T43" s="65">
        <f>'2.2'!T44/'2.2'!T43*100-100</f>
        <v>0.7184727353056104</v>
      </c>
      <c r="U43" s="65">
        <f>'2.2'!U44/'2.2'!U43*100-100</f>
        <v>-7.270324355360458E-2</v>
      </c>
      <c r="V43" s="65">
        <f>'2.2'!V44/'2.2'!V43*100-100</f>
        <v>0.26950874910851041</v>
      </c>
    </row>
  </sheetData>
  <mergeCells count="5">
    <mergeCell ref="B10:C10"/>
    <mergeCell ref="A1:B5"/>
    <mergeCell ref="B6:Q6"/>
    <mergeCell ref="B7:Q7"/>
    <mergeCell ref="A9:C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0565-13AA-4682-8E08-182ECA95F243}">
  <dimension ref="A8:H17"/>
  <sheetViews>
    <sheetView showGridLines="0" rightToLeft="1" zoomScale="75" zoomScaleNormal="75" workbookViewId="0">
      <selection activeCell="A16" sqref="A16"/>
    </sheetView>
  </sheetViews>
  <sheetFormatPr defaultRowHeight="15" x14ac:dyDescent="0.25"/>
  <cols>
    <col min="1" max="1" width="51.140625" bestFit="1" customWidth="1"/>
    <col min="8" max="8" width="47.5703125" bestFit="1" customWidth="1"/>
  </cols>
  <sheetData>
    <row r="8" spans="1:8" ht="30.75" x14ac:dyDescent="0.25">
      <c r="A8" s="95" t="s">
        <v>140</v>
      </c>
      <c r="B8" s="95"/>
      <c r="C8" s="95"/>
      <c r="D8" s="95"/>
      <c r="E8" s="95"/>
      <c r="F8" s="95"/>
      <c r="G8" s="95"/>
      <c r="H8" s="95"/>
    </row>
    <row r="9" spans="1:8" ht="30.75" x14ac:dyDescent="0.25">
      <c r="A9" s="95" t="s">
        <v>37</v>
      </c>
      <c r="B9" s="95"/>
      <c r="C9" s="95"/>
      <c r="D9" s="95"/>
      <c r="E9" s="95"/>
      <c r="F9" s="95"/>
      <c r="G9" s="95"/>
      <c r="H9" s="95"/>
    </row>
    <row r="10" spans="1:8" ht="30.75" x14ac:dyDescent="0.5">
      <c r="A10" s="39"/>
      <c r="B10" s="39"/>
      <c r="C10" s="39"/>
      <c r="D10" s="39"/>
      <c r="E10" s="39"/>
      <c r="F10" s="39"/>
      <c r="G10" s="39"/>
      <c r="H10" s="79" t="s">
        <v>90</v>
      </c>
    </row>
    <row r="11" spans="1:8" ht="21.75" x14ac:dyDescent="0.25">
      <c r="A11" s="123" t="s">
        <v>36</v>
      </c>
      <c r="B11" s="123" t="s">
        <v>35</v>
      </c>
      <c r="C11" s="97" t="s">
        <v>6</v>
      </c>
      <c r="D11" s="98"/>
      <c r="E11" s="99"/>
      <c r="F11" s="110" t="s">
        <v>127</v>
      </c>
      <c r="G11" s="110"/>
      <c r="H11" s="122" t="s">
        <v>34</v>
      </c>
    </row>
    <row r="12" spans="1:8" ht="21.75" x14ac:dyDescent="0.5">
      <c r="A12" s="123"/>
      <c r="B12" s="123"/>
      <c r="C12" s="101" t="s">
        <v>8</v>
      </c>
      <c r="D12" s="102"/>
      <c r="E12" s="103"/>
      <c r="F12" s="104" t="s">
        <v>95</v>
      </c>
      <c r="G12" s="104"/>
      <c r="H12" s="123"/>
    </row>
    <row r="13" spans="1:8" ht="43.5" x14ac:dyDescent="0.25">
      <c r="A13" s="123"/>
      <c r="B13" s="122" t="s">
        <v>29</v>
      </c>
      <c r="C13" s="10" t="s">
        <v>96</v>
      </c>
      <c r="D13" s="10" t="s">
        <v>93</v>
      </c>
      <c r="E13" s="10" t="s">
        <v>97</v>
      </c>
      <c r="F13" s="10" t="s">
        <v>96</v>
      </c>
      <c r="G13" s="9" t="s">
        <v>93</v>
      </c>
      <c r="H13" s="123"/>
    </row>
    <row r="14" spans="1:8" ht="21.75" x14ac:dyDescent="0.25">
      <c r="A14" s="123"/>
      <c r="B14" s="123"/>
      <c r="C14" s="15">
        <v>45566</v>
      </c>
      <c r="D14" s="15">
        <v>45901</v>
      </c>
      <c r="E14" s="15">
        <v>45931</v>
      </c>
      <c r="F14" s="15">
        <v>45566</v>
      </c>
      <c r="G14" s="16">
        <v>45901</v>
      </c>
      <c r="H14" s="124"/>
    </row>
    <row r="15" spans="1:8" ht="23.25" x14ac:dyDescent="0.25">
      <c r="A15" s="41" t="s">
        <v>162</v>
      </c>
      <c r="B15" s="48">
        <v>100</v>
      </c>
      <c r="C15" s="48">
        <v>95.107771561299685</v>
      </c>
      <c r="D15" s="48">
        <v>93.297130380320155</v>
      </c>
      <c r="E15" s="48">
        <v>89.290687397781241</v>
      </c>
      <c r="F15" s="48">
        <v>-6.1163079189266556</v>
      </c>
      <c r="G15" s="48">
        <v>-4.2942831855673269</v>
      </c>
      <c r="H15" s="53" t="s">
        <v>160</v>
      </c>
    </row>
    <row r="16" spans="1:8" ht="23.25" x14ac:dyDescent="0.25">
      <c r="A16" s="52" t="s">
        <v>33</v>
      </c>
      <c r="B16" s="57">
        <v>70.064232546947366</v>
      </c>
      <c r="C16" s="57">
        <v>92.629089925345426</v>
      </c>
      <c r="D16" s="47">
        <v>89.852000476183534</v>
      </c>
      <c r="E16" s="47">
        <v>84.271681469281717</v>
      </c>
      <c r="F16" s="59">
        <v>-9.022444744733404</v>
      </c>
      <c r="G16" s="59">
        <v>-6.2105673522326876</v>
      </c>
      <c r="H16" s="54" t="s">
        <v>32</v>
      </c>
    </row>
    <row r="17" spans="1:8" ht="23.25" x14ac:dyDescent="0.25">
      <c r="A17" s="43" t="s">
        <v>31</v>
      </c>
      <c r="B17" s="48">
        <v>29.935767453052641</v>
      </c>
      <c r="C17" s="48">
        <v>101.1714838623748</v>
      </c>
      <c r="D17" s="48">
        <v>101.88566241056712</v>
      </c>
      <c r="E17" s="48">
        <v>102.23738033407149</v>
      </c>
      <c r="F17" s="48">
        <v>1.0535542536340037</v>
      </c>
      <c r="G17" s="48">
        <v>0.34520845738534867</v>
      </c>
      <c r="H17" s="53" t="s">
        <v>30</v>
      </c>
    </row>
  </sheetData>
  <mergeCells count="10">
    <mergeCell ref="C12:E12"/>
    <mergeCell ref="F12:G12"/>
    <mergeCell ref="B13:B14"/>
    <mergeCell ref="A8:H8"/>
    <mergeCell ref="A9:H9"/>
    <mergeCell ref="A11:A14"/>
    <mergeCell ref="B11:B12"/>
    <mergeCell ref="C11:E11"/>
    <mergeCell ref="F11:G11"/>
    <mergeCell ref="H11:H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06DA-3C39-4347-B8AF-B9D673DC8FAD}">
  <dimension ref="A1:G41"/>
  <sheetViews>
    <sheetView showGridLines="0" rightToLeft="1" zoomScale="75" zoomScaleNormal="75" workbookViewId="0">
      <selection activeCell="D6" sqref="D6:D7"/>
    </sheetView>
  </sheetViews>
  <sheetFormatPr defaultRowHeight="15" x14ac:dyDescent="0.25"/>
  <cols>
    <col min="4" max="4" width="13.7109375" customWidth="1"/>
    <col min="5" max="5" width="16.85546875" customWidth="1"/>
    <col min="6" max="6" width="21.85546875" customWidth="1"/>
  </cols>
  <sheetData>
    <row r="1" spans="1:7" ht="30.75" customHeight="1" x14ac:dyDescent="0.25">
      <c r="A1" s="7"/>
      <c r="B1" s="111" t="s">
        <v>122</v>
      </c>
      <c r="C1" s="111"/>
      <c r="D1" s="111"/>
      <c r="E1" s="111"/>
      <c r="F1" s="111"/>
      <c r="G1" s="111"/>
    </row>
    <row r="2" spans="1:7" ht="30.75" customHeight="1" x14ac:dyDescent="0.25">
      <c r="A2" s="7"/>
      <c r="B2" s="111" t="s">
        <v>123</v>
      </c>
      <c r="C2" s="111"/>
      <c r="D2" s="111"/>
      <c r="E2" s="111"/>
      <c r="F2" s="111"/>
      <c r="G2" s="111"/>
    </row>
    <row r="3" spans="1:7" ht="30.75" x14ac:dyDescent="0.25">
      <c r="A3" s="7"/>
      <c r="B3" s="111"/>
      <c r="C3" s="111"/>
      <c r="D3" s="111"/>
      <c r="E3" s="111"/>
      <c r="F3" s="8"/>
    </row>
    <row r="4" spans="1:7" x14ac:dyDescent="0.25">
      <c r="A4" s="8"/>
      <c r="B4" s="8"/>
      <c r="C4" s="8"/>
      <c r="D4" s="8"/>
      <c r="E4" s="8"/>
      <c r="F4" s="8"/>
    </row>
    <row r="5" spans="1:7" ht="27.75" x14ac:dyDescent="0.65">
      <c r="A5" s="8"/>
      <c r="B5" s="8"/>
      <c r="C5" s="8"/>
      <c r="D5" s="8"/>
      <c r="E5" s="40"/>
      <c r="F5" s="79" t="s">
        <v>90</v>
      </c>
    </row>
    <row r="6" spans="1:7" ht="23.25" customHeight="1" x14ac:dyDescent="0.25">
      <c r="A6" s="125" t="s">
        <v>79</v>
      </c>
      <c r="B6" s="125" t="s">
        <v>66</v>
      </c>
      <c r="C6" s="127"/>
      <c r="D6" s="122" t="s">
        <v>161</v>
      </c>
      <c r="E6" s="122" t="s">
        <v>106</v>
      </c>
      <c r="F6" s="122" t="s">
        <v>107</v>
      </c>
    </row>
    <row r="7" spans="1:7" ht="101.45" customHeight="1" x14ac:dyDescent="0.25">
      <c r="A7" s="126"/>
      <c r="B7" s="126"/>
      <c r="C7" s="128"/>
      <c r="D7" s="124"/>
      <c r="E7" s="124"/>
      <c r="F7" s="124"/>
    </row>
    <row r="8" spans="1:7" ht="21.75" x14ac:dyDescent="0.25">
      <c r="A8" s="61">
        <v>2023</v>
      </c>
      <c r="B8" s="61" t="s">
        <v>54</v>
      </c>
      <c r="C8" s="61" t="s">
        <v>67</v>
      </c>
      <c r="D8" s="66">
        <v>99.484719186371223</v>
      </c>
      <c r="E8" s="66">
        <v>99.168312428277872</v>
      </c>
      <c r="F8" s="66">
        <v>100.22921670189911</v>
      </c>
    </row>
    <row r="9" spans="1:7" ht="21.75" x14ac:dyDescent="0.25">
      <c r="A9" s="60">
        <v>2023</v>
      </c>
      <c r="B9" s="60" t="s">
        <v>55</v>
      </c>
      <c r="C9" s="60" t="s">
        <v>68</v>
      </c>
      <c r="D9" s="67">
        <v>99.329675381479547</v>
      </c>
      <c r="E9" s="67">
        <v>98.94288773491219</v>
      </c>
      <c r="F9" s="67">
        <v>100.24086742426029</v>
      </c>
    </row>
    <row r="10" spans="1:7" ht="21.75" x14ac:dyDescent="0.25">
      <c r="A10" s="61">
        <v>2023</v>
      </c>
      <c r="B10" s="61" t="s">
        <v>56</v>
      </c>
      <c r="C10" s="61" t="s">
        <v>69</v>
      </c>
      <c r="D10" s="66">
        <v>97.000636166441623</v>
      </c>
      <c r="E10" s="66">
        <v>95.857640486910313</v>
      </c>
      <c r="F10" s="66">
        <v>99.729363254196628</v>
      </c>
    </row>
    <row r="11" spans="1:7" ht="21.75" x14ac:dyDescent="0.25">
      <c r="A11" s="60">
        <v>2023</v>
      </c>
      <c r="B11" s="60" t="s">
        <v>57</v>
      </c>
      <c r="C11" s="60" t="s">
        <v>70</v>
      </c>
      <c r="D11" s="67">
        <v>100.63842378994723</v>
      </c>
      <c r="E11" s="67">
        <v>100.86099145704497</v>
      </c>
      <c r="F11" s="67">
        <v>100.11942541298843</v>
      </c>
    </row>
    <row r="12" spans="1:7" ht="21.75" x14ac:dyDescent="0.25">
      <c r="A12" s="61">
        <v>2023</v>
      </c>
      <c r="B12" s="61" t="s">
        <v>58</v>
      </c>
      <c r="C12" s="61" t="s">
        <v>71</v>
      </c>
      <c r="D12" s="66">
        <v>95.150426691751974</v>
      </c>
      <c r="E12" s="66">
        <v>93.074851226547878</v>
      </c>
      <c r="F12" s="66">
        <v>100.19102571760793</v>
      </c>
    </row>
    <row r="13" spans="1:7" ht="21.75" x14ac:dyDescent="0.25">
      <c r="A13" s="60">
        <v>2023</v>
      </c>
      <c r="B13" s="60" t="s">
        <v>59</v>
      </c>
      <c r="C13" s="60" t="s">
        <v>72</v>
      </c>
      <c r="D13" s="67">
        <v>94.627462410773205</v>
      </c>
      <c r="E13" s="67">
        <v>92.628836373123349</v>
      </c>
      <c r="F13" s="67">
        <v>99.475424727791989</v>
      </c>
    </row>
    <row r="14" spans="1:7" ht="21.75" x14ac:dyDescent="0.25">
      <c r="A14" s="61">
        <v>2023</v>
      </c>
      <c r="B14" s="61" t="s">
        <v>60</v>
      </c>
      <c r="C14" s="61" t="s">
        <v>73</v>
      </c>
      <c r="D14" s="66">
        <v>98.702777648269134</v>
      </c>
      <c r="E14" s="66">
        <v>98.461002245462595</v>
      </c>
      <c r="F14" s="66">
        <v>99.270972885042298</v>
      </c>
    </row>
    <row r="15" spans="1:7" ht="21.75" x14ac:dyDescent="0.25">
      <c r="A15" s="60">
        <v>2023</v>
      </c>
      <c r="B15" s="60" t="s">
        <v>61</v>
      </c>
      <c r="C15" s="60" t="s">
        <v>74</v>
      </c>
      <c r="D15" s="67">
        <v>102.8416187206101</v>
      </c>
      <c r="E15" s="67">
        <v>104.50945181936871</v>
      </c>
      <c r="F15" s="67">
        <v>99.041386785676096</v>
      </c>
    </row>
    <row r="16" spans="1:7" ht="21.75" x14ac:dyDescent="0.25">
      <c r="A16" s="61">
        <v>2023</v>
      </c>
      <c r="B16" s="61" t="s">
        <v>62</v>
      </c>
      <c r="C16" s="61" t="s">
        <v>75</v>
      </c>
      <c r="D16" s="66">
        <v>107.36643792905109</v>
      </c>
      <c r="E16" s="66">
        <v>110.72920551031994</v>
      </c>
      <c r="F16" s="66">
        <v>99.889749901379616</v>
      </c>
    </row>
    <row r="17" spans="1:6" ht="21.75" x14ac:dyDescent="0.25">
      <c r="A17" s="60">
        <v>2023</v>
      </c>
      <c r="B17" s="60" t="s">
        <v>63</v>
      </c>
      <c r="C17" s="60" t="s">
        <v>76</v>
      </c>
      <c r="D17" s="67">
        <v>106.13460709572844</v>
      </c>
      <c r="E17" s="67">
        <v>108.3982590860825</v>
      </c>
      <c r="F17" s="67">
        <v>101.0196327544264</v>
      </c>
    </row>
    <row r="18" spans="1:6" ht="21.75" x14ac:dyDescent="0.25">
      <c r="A18" s="61">
        <v>2023</v>
      </c>
      <c r="B18" s="61" t="s">
        <v>64</v>
      </c>
      <c r="C18" s="61" t="s">
        <v>77</v>
      </c>
      <c r="D18" s="66">
        <v>102.60271163336722</v>
      </c>
      <c r="E18" s="66">
        <v>102.62601964455132</v>
      </c>
      <c r="F18" s="66">
        <v>102.54818026052359</v>
      </c>
    </row>
    <row r="19" spans="1:6" ht="21.75" x14ac:dyDescent="0.25">
      <c r="A19" s="60">
        <v>2023</v>
      </c>
      <c r="B19" s="60" t="s">
        <v>65</v>
      </c>
      <c r="C19" s="60" t="s">
        <v>78</v>
      </c>
      <c r="D19" s="67">
        <v>98.32506756368673</v>
      </c>
      <c r="E19" s="67">
        <v>96.461091262116653</v>
      </c>
      <c r="F19" s="67">
        <v>102.82969872929515</v>
      </c>
    </row>
    <row r="20" spans="1:6" ht="21.75" x14ac:dyDescent="0.25">
      <c r="A20" s="61">
        <v>2024</v>
      </c>
      <c r="B20" s="61" t="s">
        <v>54</v>
      </c>
      <c r="C20" s="61" t="s">
        <v>67</v>
      </c>
      <c r="D20" s="66">
        <v>100.18131386866591</v>
      </c>
      <c r="E20" s="66">
        <v>99.037553077334962</v>
      </c>
      <c r="F20" s="66">
        <v>102.9101726641147</v>
      </c>
    </row>
    <row r="21" spans="1:6" ht="21.75" x14ac:dyDescent="0.25">
      <c r="A21" s="60">
        <v>2024</v>
      </c>
      <c r="B21" s="60" t="s">
        <v>55</v>
      </c>
      <c r="C21" s="60" t="s">
        <v>68</v>
      </c>
      <c r="D21" s="67">
        <v>99.894883895626464</v>
      </c>
      <c r="E21" s="67">
        <v>99.122421917706916</v>
      </c>
      <c r="F21" s="67">
        <v>101.72643451747071</v>
      </c>
    </row>
    <row r="22" spans="1:6" ht="21.75" x14ac:dyDescent="0.25">
      <c r="A22" s="61">
        <v>2024</v>
      </c>
      <c r="B22" s="61" t="s">
        <v>56</v>
      </c>
      <c r="C22" s="61" t="s">
        <v>69</v>
      </c>
      <c r="D22" s="66">
        <v>102.17992060973918</v>
      </c>
      <c r="E22" s="66">
        <v>102.24831389400819</v>
      </c>
      <c r="F22" s="66">
        <v>102.02002589613068</v>
      </c>
    </row>
    <row r="23" spans="1:6" ht="21.75" x14ac:dyDescent="0.25">
      <c r="A23" s="60">
        <v>2024</v>
      </c>
      <c r="B23" s="60" t="s">
        <v>57</v>
      </c>
      <c r="C23" s="60" t="s">
        <v>70</v>
      </c>
      <c r="D23" s="67">
        <v>105.32719425944541</v>
      </c>
      <c r="E23" s="67">
        <v>106.89490194123648</v>
      </c>
      <c r="F23" s="67">
        <v>101.74728786684756</v>
      </c>
    </row>
    <row r="24" spans="1:6" ht="21.75" x14ac:dyDescent="0.25">
      <c r="A24" s="61">
        <v>2024</v>
      </c>
      <c r="B24" s="61" t="s">
        <v>58</v>
      </c>
      <c r="C24" s="61" t="s">
        <v>71</v>
      </c>
      <c r="D24" s="66">
        <v>101.85961858332736</v>
      </c>
      <c r="E24" s="66">
        <v>102.02776935472001</v>
      </c>
      <c r="F24" s="66">
        <v>101.46714666749666</v>
      </c>
    </row>
    <row r="25" spans="1:6" ht="21.75" x14ac:dyDescent="0.25">
      <c r="A25" s="60">
        <v>2024</v>
      </c>
      <c r="B25" s="60" t="s">
        <v>59</v>
      </c>
      <c r="C25" s="60" t="s">
        <v>72</v>
      </c>
      <c r="D25" s="67">
        <v>101.37962216180506</v>
      </c>
      <c r="E25" s="67">
        <v>101.4333297813391</v>
      </c>
      <c r="F25" s="67">
        <v>101.25403139276807</v>
      </c>
    </row>
    <row r="26" spans="1:6" ht="21.75" x14ac:dyDescent="0.25">
      <c r="A26" s="61">
        <v>2024</v>
      </c>
      <c r="B26" s="61" t="s">
        <v>60</v>
      </c>
      <c r="C26" s="61" t="s">
        <v>73</v>
      </c>
      <c r="D26" s="66">
        <v>101.87037431038219</v>
      </c>
      <c r="E26" s="66">
        <v>102.24130823671589</v>
      </c>
      <c r="F26" s="66">
        <v>101.007461078936</v>
      </c>
    </row>
    <row r="27" spans="1:6" ht="21.75" x14ac:dyDescent="0.25">
      <c r="A27" s="60">
        <v>2024</v>
      </c>
      <c r="B27" s="60" t="s">
        <v>61</v>
      </c>
      <c r="C27" s="60" t="s">
        <v>74</v>
      </c>
      <c r="D27" s="67">
        <v>97.725547623392089</v>
      </c>
      <c r="E27" s="67">
        <v>96.331883248600931</v>
      </c>
      <c r="F27" s="67">
        <v>101.06672834775422</v>
      </c>
    </row>
    <row r="28" spans="1:6" ht="21.75" x14ac:dyDescent="0.25">
      <c r="A28" s="61">
        <v>2024</v>
      </c>
      <c r="B28" s="61" t="s">
        <v>62</v>
      </c>
      <c r="C28" s="61" t="s">
        <v>75</v>
      </c>
      <c r="D28" s="66">
        <v>94.756841802865026</v>
      </c>
      <c r="E28" s="66">
        <v>91.965545470653083</v>
      </c>
      <c r="F28" s="66">
        <v>101.62552001582367</v>
      </c>
    </row>
    <row r="29" spans="1:6" ht="21.75" x14ac:dyDescent="0.25">
      <c r="A29" s="60">
        <v>2024</v>
      </c>
      <c r="B29" s="60" t="s">
        <v>63</v>
      </c>
      <c r="C29" s="60" t="s">
        <v>76</v>
      </c>
      <c r="D29" s="67">
        <v>95.107771561299685</v>
      </c>
      <c r="E29" s="67">
        <v>92.629089925345426</v>
      </c>
      <c r="F29" s="67">
        <v>101.1714838623748</v>
      </c>
    </row>
    <row r="30" spans="1:6" ht="21.75" x14ac:dyDescent="0.25">
      <c r="A30" s="61">
        <v>2024</v>
      </c>
      <c r="B30" s="61" t="s">
        <v>64</v>
      </c>
      <c r="C30" s="61" t="s">
        <v>77</v>
      </c>
      <c r="D30" s="66">
        <v>94.139296414080505</v>
      </c>
      <c r="E30" s="66">
        <v>91.235121243274563</v>
      </c>
      <c r="F30" s="66">
        <v>101.30301471700211</v>
      </c>
    </row>
    <row r="31" spans="1:6" ht="21.75" x14ac:dyDescent="0.25">
      <c r="A31" s="60">
        <v>2024</v>
      </c>
      <c r="B31" s="60" t="s">
        <v>65</v>
      </c>
      <c r="C31" s="60" t="s">
        <v>78</v>
      </c>
      <c r="D31" s="67">
        <v>94.326567397196314</v>
      </c>
      <c r="E31" s="67">
        <v>91.33429630007042</v>
      </c>
      <c r="F31" s="67">
        <v>101.71878512859023</v>
      </c>
    </row>
    <row r="32" spans="1:6" ht="21.75" x14ac:dyDescent="0.25">
      <c r="A32" s="61">
        <v>2025</v>
      </c>
      <c r="B32" s="61" t="s">
        <v>54</v>
      </c>
      <c r="C32" s="61" t="s">
        <v>67</v>
      </c>
      <c r="D32" s="66">
        <v>99.251001674143069</v>
      </c>
      <c r="E32" s="66">
        <v>98.133331012764486</v>
      </c>
      <c r="F32" s="66">
        <v>101.91690912120049</v>
      </c>
    </row>
    <row r="33" spans="1:6" ht="21.75" x14ac:dyDescent="0.25">
      <c r="A33" s="60">
        <v>2025</v>
      </c>
      <c r="B33" s="60" t="s">
        <v>55</v>
      </c>
      <c r="C33" s="60" t="s">
        <v>68</v>
      </c>
      <c r="D33" s="67">
        <v>97.536893767501752</v>
      </c>
      <c r="E33" s="67">
        <v>96.040515965530389</v>
      </c>
      <c r="F33" s="67">
        <v>101.13092077637887</v>
      </c>
    </row>
    <row r="34" spans="1:6" ht="21.75" x14ac:dyDescent="0.25">
      <c r="A34" s="61">
        <v>2025</v>
      </c>
      <c r="B34" s="61" t="s">
        <v>56</v>
      </c>
      <c r="C34" s="61" t="s">
        <v>69</v>
      </c>
      <c r="D34" s="66">
        <v>95.703686144992801</v>
      </c>
      <c r="E34" s="66">
        <v>93.348069450298567</v>
      </c>
      <c r="F34" s="66">
        <v>101.45197391595394</v>
      </c>
    </row>
    <row r="35" spans="1:6" ht="21.75" x14ac:dyDescent="0.25">
      <c r="A35" s="60">
        <v>2025</v>
      </c>
      <c r="B35" s="60" t="s">
        <v>57</v>
      </c>
      <c r="C35" s="60" t="s">
        <v>70</v>
      </c>
      <c r="D35" s="67">
        <v>92.069599832860263</v>
      </c>
      <c r="E35" s="67">
        <v>88.315994660188267</v>
      </c>
      <c r="F35" s="67">
        <v>101.49039869631009</v>
      </c>
    </row>
    <row r="36" spans="1:6" ht="21.75" x14ac:dyDescent="0.25">
      <c r="A36" s="61">
        <v>2025</v>
      </c>
      <c r="B36" s="61" t="s">
        <v>58</v>
      </c>
      <c r="C36" s="61" t="s">
        <v>71</v>
      </c>
      <c r="D36" s="66">
        <v>87.642640304252325</v>
      </c>
      <c r="E36" s="66">
        <v>82.222043743797101</v>
      </c>
      <c r="F36" s="66">
        <v>101.76783363012544</v>
      </c>
    </row>
    <row r="37" spans="1:6" ht="21.75" x14ac:dyDescent="0.25">
      <c r="A37" s="60">
        <v>2025</v>
      </c>
      <c r="B37" s="60" t="s">
        <v>59</v>
      </c>
      <c r="C37" s="60" t="s">
        <v>81</v>
      </c>
      <c r="D37" s="67">
        <v>91.737122240764904</v>
      </c>
      <c r="E37" s="67">
        <v>87.844135732872601</v>
      </c>
      <c r="F37" s="67">
        <v>101.53643903152552</v>
      </c>
    </row>
    <row r="38" spans="1:6" ht="21.75" x14ac:dyDescent="0.25">
      <c r="A38" s="61">
        <v>2025</v>
      </c>
      <c r="B38" s="61" t="s">
        <v>60</v>
      </c>
      <c r="C38" s="61" t="s">
        <v>73</v>
      </c>
      <c r="D38" s="66">
        <v>92.751932489168539</v>
      </c>
      <c r="E38" s="66">
        <v>89.387299449256446</v>
      </c>
      <c r="F38" s="66">
        <v>101.13025235738722</v>
      </c>
    </row>
    <row r="39" spans="1:6" ht="21.75" x14ac:dyDescent="0.25">
      <c r="A39" s="60">
        <v>2025</v>
      </c>
      <c r="B39" s="60" t="s">
        <v>61</v>
      </c>
      <c r="C39" s="60" t="s">
        <v>74</v>
      </c>
      <c r="D39" s="67">
        <v>92.306108707688637</v>
      </c>
      <c r="E39" s="67">
        <v>88.625500905897667</v>
      </c>
      <c r="F39" s="67">
        <v>101.52918420661997</v>
      </c>
    </row>
    <row r="40" spans="1:6" ht="21.75" x14ac:dyDescent="0.25">
      <c r="A40" s="61">
        <v>2025</v>
      </c>
      <c r="B40" s="61" t="s">
        <v>62</v>
      </c>
      <c r="C40" s="61" t="s">
        <v>75</v>
      </c>
      <c r="D40" s="66">
        <v>93.297130380320155</v>
      </c>
      <c r="E40" s="66">
        <v>89.852000476183534</v>
      </c>
      <c r="F40" s="66">
        <v>101.88566241056712</v>
      </c>
    </row>
    <row r="41" spans="1:6" ht="21.75" x14ac:dyDescent="0.25">
      <c r="A41" s="60">
        <v>2025</v>
      </c>
      <c r="B41" s="60" t="s">
        <v>63</v>
      </c>
      <c r="C41" s="60" t="s">
        <v>76</v>
      </c>
      <c r="D41" s="67">
        <v>89.290687397781241</v>
      </c>
      <c r="E41" s="67">
        <v>84.271681469281717</v>
      </c>
      <c r="F41" s="67">
        <v>102.23738033407149</v>
      </c>
    </row>
  </sheetData>
  <mergeCells count="8">
    <mergeCell ref="A6:A7"/>
    <mergeCell ref="B6:C7"/>
    <mergeCell ref="B1:G1"/>
    <mergeCell ref="B2:G2"/>
    <mergeCell ref="E6:E7"/>
    <mergeCell ref="F6:F7"/>
    <mergeCell ref="D6:D7"/>
    <mergeCell ref="B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مقدمة</vt:lpstr>
      <vt:lpstr>المحتوى | Content</vt:lpstr>
      <vt:lpstr>1.1</vt:lpstr>
      <vt:lpstr>2.1</vt:lpstr>
      <vt:lpstr>2.2</vt:lpstr>
      <vt:lpstr>2.3</vt:lpstr>
      <vt:lpstr>2.4</vt:lpstr>
      <vt:lpstr>3.1</vt:lpstr>
      <vt:lpstr>3.2</vt:lpstr>
      <vt:lpstr>3.3</vt:lpstr>
      <vt:lpstr>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نادر المطيري - Nader Almutairi</dc:creator>
  <cp:lastModifiedBy>نادر المطيري - Nader Almutairi</cp:lastModifiedBy>
  <dcterms:created xsi:type="dcterms:W3CDTF">2015-06-05T18:17:20Z</dcterms:created>
  <dcterms:modified xsi:type="dcterms:W3CDTF">2026-01-08T10:44:55Z</dcterms:modified>
</cp:coreProperties>
</file>